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 73.3527(e)(8) - Radio Issues, Programs List\2022\2022 Quarter 3\"/>
    </mc:Choice>
  </mc:AlternateContent>
  <xr:revisionPtr revIDLastSave="0" documentId="13_ncr:1_{9A141456-7D21-448C-845E-747F0543C7C2}" xr6:coauthVersionLast="47" xr6:coauthVersionMax="47" xr10:uidLastSave="{00000000-0000-0000-0000-000000000000}"/>
  <bookViews>
    <workbookView xWindow="23880" yWindow="-120" windowWidth="24240" windowHeight="13140" xr2:uid="{74B130A5-C4F6-47B1-ACC4-D77E955219D4}"/>
  </bookViews>
  <sheets>
    <sheet name="Quarter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97" i="1" a="1"/>
  <c r="C97" i="1" s="1"/>
  <c r="C96" i="1" a="1"/>
  <c r="C96" i="1" s="1"/>
  <c r="C95" i="1" a="1"/>
  <c r="C95" i="1" s="1"/>
  <c r="C94" i="1" a="1"/>
  <c r="C94" i="1" s="1"/>
  <c r="C93" i="1" a="1"/>
  <c r="C93" i="1" s="1"/>
  <c r="C92" i="1" a="1"/>
  <c r="C92" i="1" s="1"/>
  <c r="C91" i="1" a="1"/>
  <c r="C91" i="1" s="1"/>
  <c r="C90" i="1" a="1"/>
  <c r="C90" i="1" s="1"/>
  <c r="C89" i="1" a="1"/>
  <c r="C89" i="1" s="1"/>
  <c r="C88" i="1" a="1"/>
  <c r="C88" i="1" s="1"/>
  <c r="C87" i="1" a="1"/>
  <c r="C87" i="1" s="1"/>
  <c r="C86" i="1" a="1"/>
  <c r="C86" i="1" s="1"/>
  <c r="C85" i="1" a="1"/>
  <c r="C85" i="1" s="1"/>
  <c r="C84" i="1" a="1"/>
  <c r="C84" i="1" s="1"/>
  <c r="C83" i="1" a="1"/>
  <c r="C83" i="1" s="1"/>
  <c r="C82" i="1" a="1"/>
  <c r="C82" i="1" s="1"/>
  <c r="C81" i="1" a="1"/>
  <c r="C81" i="1" s="1"/>
  <c r="C80" i="1" a="1"/>
  <c r="C80" i="1" s="1"/>
  <c r="C79" i="1" a="1"/>
  <c r="C79" i="1" s="1"/>
  <c r="C78" i="1" a="1"/>
  <c r="C78" i="1" s="1"/>
  <c r="C77" i="1" a="1"/>
  <c r="C77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1" i="1" a="1"/>
  <c r="C71" i="1" s="1"/>
  <c r="C70" i="1" a="1"/>
  <c r="C70" i="1" s="1"/>
  <c r="C69" i="1" a="1"/>
  <c r="C69" i="1" s="1"/>
  <c r="C68" i="1" a="1"/>
  <c r="C68" i="1" s="1"/>
  <c r="C67" i="1" a="1"/>
  <c r="C67" i="1" s="1"/>
  <c r="C66" i="1" a="1"/>
  <c r="C66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7" i="1" a="1"/>
  <c r="C57" i="1" s="1"/>
  <c r="C56" i="1" a="1"/>
  <c r="C56" i="1" s="1"/>
  <c r="C55" i="1" a="1"/>
  <c r="C55" i="1" s="1"/>
  <c r="C54" i="1" a="1"/>
  <c r="C54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C48" i="1" a="1"/>
  <c r="C48" i="1" s="1"/>
  <c r="C47" i="1" a="1"/>
  <c r="C47" i="1" s="1"/>
  <c r="C46" i="1" a="1"/>
  <c r="C46" i="1" s="1"/>
  <c r="C45" i="1" a="1"/>
  <c r="C45" i="1" s="1"/>
  <c r="C44" i="1" a="1"/>
  <c r="C44" i="1" s="1"/>
  <c r="C43" i="1" a="1"/>
  <c r="C43" i="1" s="1"/>
  <c r="C42" i="1" a="1"/>
  <c r="C42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7" i="1" a="1"/>
  <c r="C27" i="1" s="1"/>
  <c r="C26" i="1" a="1"/>
  <c r="C26" i="1" s="1"/>
  <c r="C25" i="1" a="1"/>
  <c r="C25" i="1" s="1"/>
  <c r="C24" i="1" a="1"/>
  <c r="C24" i="1" s="1"/>
  <c r="C23" i="1" a="1"/>
  <c r="C23" i="1" s="1"/>
  <c r="C22" i="1" a="1"/>
  <c r="C22" i="1" s="1"/>
  <c r="C21" i="1" a="1"/>
  <c r="C21" i="1" s="1"/>
  <c r="C20" i="1" a="1"/>
  <c r="C20" i="1" s="1"/>
  <c r="C19" i="1" a="1"/>
  <c r="C19" i="1" s="1"/>
  <c r="C18" i="1" a="1"/>
  <c r="C18" i="1" s="1"/>
  <c r="C17" i="1" a="1"/>
  <c r="C17" i="1" s="1"/>
  <c r="C16" i="1" a="1"/>
  <c r="C16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<sst xmlns="http://schemas.openxmlformats.org/spreadsheetml/2006/main" count="419" uniqueCount="213">
  <si>
    <t>KMNR 89.7FM 2022 Quarterly Report 3</t>
  </si>
  <si>
    <t>Program</t>
  </si>
  <si>
    <t>Program Type</t>
  </si>
  <si>
    <t>Duration (Seconds)</t>
  </si>
  <si>
    <t>1st Date on Air</t>
  </si>
  <si>
    <t>2nd Date on Air</t>
  </si>
  <si>
    <t>Description</t>
  </si>
  <si>
    <t>Ad Council</t>
  </si>
  <si>
    <t>This is an Ad Council about gun safety</t>
  </si>
  <si>
    <t>This is an Ad Council about child car safety</t>
  </si>
  <si>
    <t>Are You A Chameleon 30</t>
  </si>
  <si>
    <t>This is an Ad Council about texting and driving prevention</t>
  </si>
  <si>
    <t>Barbara 30</t>
  </si>
  <si>
    <t>This is an Ad Council about diversity and inclusion</t>
  </si>
  <si>
    <t>This is an Ad Council about high blood pressure control</t>
  </si>
  <si>
    <t>Be Next 60</t>
  </si>
  <si>
    <t>Belonging 15</t>
  </si>
  <si>
    <t>This is an Ad Council about understanding others differences</t>
  </si>
  <si>
    <t>Belonging 30</t>
  </si>
  <si>
    <t>Boil 15</t>
  </si>
  <si>
    <t>This is an Ad Council about veterans crisis prevention</t>
  </si>
  <si>
    <t>Boil 30</t>
  </si>
  <si>
    <t>Boil 60</t>
  </si>
  <si>
    <t>Bridgett 30</t>
  </si>
  <si>
    <t>Care for Yourself 15</t>
  </si>
  <si>
    <t>This is an Ad Council about caregiver assistance</t>
  </si>
  <si>
    <t>Carissa 30</t>
  </si>
  <si>
    <t>This is an Ad Council about high school equivalency</t>
  </si>
  <si>
    <t>Carissa 60</t>
  </si>
  <si>
    <t>This is an Ad Council about adoption from foster care</t>
  </si>
  <si>
    <t>Courage 30</t>
  </si>
  <si>
    <t>This is an Ad Council about Alzheimer's awareness</t>
  </si>
  <si>
    <t>Cynthia 30</t>
  </si>
  <si>
    <t>Cynthia 60</t>
  </si>
  <si>
    <t>Dad - 65 People  30</t>
  </si>
  <si>
    <t>This is an Ad Council about ending hunger</t>
  </si>
  <si>
    <t>Danica Patrick 60</t>
  </si>
  <si>
    <t>Disaster at Your Doorstep 30</t>
  </si>
  <si>
    <t>This is an Ad Council about emergency preparedness</t>
  </si>
  <si>
    <t>This is an Ad Council about fatherhood involvement</t>
  </si>
  <si>
    <t>Durrell 30</t>
  </si>
  <si>
    <t>Emily - 65 People  30</t>
  </si>
  <si>
    <t>Forest Trail 15</t>
  </si>
  <si>
    <t>This is an Ad Council about discovering nature</t>
  </si>
  <si>
    <t>Forest Trail 30</t>
  </si>
  <si>
    <t>Feel Think Drive Different 06</t>
  </si>
  <si>
    <t>This is an Ad Council about drug-impaired driving prevention</t>
  </si>
  <si>
    <t>Feel Think Drive Different 15</t>
  </si>
  <si>
    <t>Feel Think Drive Different 30</t>
  </si>
  <si>
    <t>Harold 15</t>
  </si>
  <si>
    <t>Harold 30</t>
  </si>
  <si>
    <t>Heroes 30</t>
  </si>
  <si>
    <t>Hopeful - Judith 15</t>
  </si>
  <si>
    <t>Hopeful - Judith 30</t>
  </si>
  <si>
    <t>Hopeful - Terrie 30</t>
  </si>
  <si>
    <t>Hopeful - Tom 15</t>
  </si>
  <si>
    <t>Hopeful - Tom 30</t>
  </si>
  <si>
    <t>I Come Correct 60</t>
  </si>
  <si>
    <t>Imagination Grows 15</t>
  </si>
  <si>
    <t>Imagination Grows 30</t>
  </si>
  <si>
    <t>Jelly 30</t>
  </si>
  <si>
    <t>This is an Ad Council about saving for retirement</t>
  </si>
  <si>
    <t>Joseph 60</t>
  </si>
  <si>
    <t>Joyce - 65 People  30</t>
  </si>
  <si>
    <t>Kiddie Music 30</t>
  </si>
  <si>
    <t>Kiddie Song 30</t>
  </si>
  <si>
    <t>Look Through Their Eyes 30</t>
  </si>
  <si>
    <t>Look Through Their Eyes 60</t>
  </si>
  <si>
    <t>Love Fest 15</t>
  </si>
  <si>
    <t>This is an Ad Council about buzzed driving prevention</t>
  </si>
  <si>
    <t>Love Fest 30</t>
  </si>
  <si>
    <t>Maddy 30</t>
  </si>
  <si>
    <t>Marvin 30</t>
  </si>
  <si>
    <t>Marvin 60</t>
  </si>
  <si>
    <t>Melissa 30</t>
  </si>
  <si>
    <t>Moment of Discovery 60</t>
  </si>
  <si>
    <t>This is an Ad Council about empowering girls in STEM</t>
  </si>
  <si>
    <t>Next Step 30</t>
  </si>
  <si>
    <t>This is an Ad Council about lung cancer screening</t>
  </si>
  <si>
    <t>Night Shift 30</t>
  </si>
  <si>
    <t>Normal Day - 65 People  60</t>
  </si>
  <si>
    <t>Play-by-Play 30</t>
  </si>
  <si>
    <t>Preparedness Hero - Karen 30</t>
  </si>
  <si>
    <t>Preparedness Hero - Steve 15</t>
  </si>
  <si>
    <t>Remote Control 30</t>
  </si>
  <si>
    <t>This is an Ad Council about type 2 diabetes prevention</t>
  </si>
  <si>
    <t>Rising Ashes-Chains 30</t>
  </si>
  <si>
    <t>This is an Ad Council about wildfire prevention</t>
  </si>
  <si>
    <t>Road Trip 15</t>
  </si>
  <si>
    <t>Road Trip 30</t>
  </si>
  <si>
    <t>Roxana's Story 30</t>
  </si>
  <si>
    <t>Roxana's Story 60</t>
  </si>
  <si>
    <t>Save Your Life 30</t>
  </si>
  <si>
    <t>School Drive 30</t>
  </si>
  <si>
    <t>Service Never Stops - Chris A 30</t>
  </si>
  <si>
    <t>Service Never Stops - Teresa 30</t>
  </si>
  <si>
    <t>Smokey Bear - Isabella Gomez 30</t>
  </si>
  <si>
    <t>Sound it Out 15</t>
  </si>
  <si>
    <t>This is an Ad Council about middle school mental health</t>
  </si>
  <si>
    <t>Sound it Out 30</t>
  </si>
  <si>
    <t>Sour Note 15</t>
  </si>
  <si>
    <t>Sour Note 30</t>
  </si>
  <si>
    <t>STEM Anthem 15</t>
  </si>
  <si>
    <t>STEM Tips Photo 30</t>
  </si>
  <si>
    <t>STEM Tips Recycling 15</t>
  </si>
  <si>
    <t>STEM Tips Recycling 30</t>
  </si>
  <si>
    <t>Stories 15</t>
  </si>
  <si>
    <t>Stories 30</t>
  </si>
  <si>
    <t>Take a Minute 30</t>
  </si>
  <si>
    <t>Take a Minute 60</t>
  </si>
  <si>
    <t>Teen Drama 30</t>
  </si>
  <si>
    <t>This is an Ad Council about youth vaping prevention</t>
  </si>
  <si>
    <t>Telegraphing Catastrophe 30</t>
  </si>
  <si>
    <t>Testimonial 15</t>
  </si>
  <si>
    <t>Testimonial 30</t>
  </si>
  <si>
    <t>The Best Planner 15</t>
  </si>
  <si>
    <t>The Best Planner 30</t>
  </si>
  <si>
    <t>The Best Planner 60</t>
  </si>
  <si>
    <t>Tom 30</t>
  </si>
  <si>
    <t>Totally 60</t>
  </si>
  <si>
    <t>Warning App 15</t>
  </si>
  <si>
    <t>Warning App 30</t>
  </si>
  <si>
    <t>Whatever Gets You Talking 30</t>
  </si>
  <si>
    <t>This is an Ad Council about suicide prevention</t>
  </si>
  <si>
    <t>When You Graduate - Tachonna 30</t>
  </si>
  <si>
    <t>When You Graduate 15</t>
  </si>
  <si>
    <t>You Can Run 30</t>
  </si>
  <si>
    <t>You Can Wait 30</t>
  </si>
  <si>
    <t>News &amp; Weather</t>
  </si>
  <si>
    <t>Other</t>
  </si>
  <si>
    <t>~45</t>
  </si>
  <si>
    <t>Local Weather Forcast and reading of current news</t>
  </si>
  <si>
    <t>Town and Campus News</t>
  </si>
  <si>
    <t>10-120</t>
  </si>
  <si>
    <t>Listener submited announcements of activites and events in the Rolla area</t>
  </si>
  <si>
    <t>Science and the Sea</t>
  </si>
  <si>
    <t>~134</t>
  </si>
  <si>
    <t>A presentation of marine science topics produced by the University of Texas Marine Sceince Institute</t>
  </si>
  <si>
    <t>Concert News</t>
  </si>
  <si>
    <t>60-120</t>
  </si>
  <si>
    <t>Announcements of nearby concerts</t>
  </si>
  <si>
    <t>Earth Date</t>
  </si>
  <si>
    <t>A presentation of earth science topics produced by the Bureau of Economic Geology</t>
  </si>
  <si>
    <t>Airtime</t>
  </si>
  <si>
    <t>Public Service Announcements produced by KMNR DJs that cover a variety of topics</t>
  </si>
  <si>
    <t>Alcohol Sexual Assault</t>
  </si>
  <si>
    <t>Ascertainment</t>
  </si>
  <si>
    <t>This is an ascertainment about sexual assault caused by alcohol.</t>
  </si>
  <si>
    <t>Audubon Nature Center</t>
  </si>
  <si>
    <t>This is an ascertainment about the Audubon Nature Center</t>
  </si>
  <si>
    <t>Climbing Club</t>
  </si>
  <si>
    <t>This is an ascertainment about the Missouri S&amp;T Climbing Club.</t>
  </si>
  <si>
    <t>Curbside Recycling I</t>
  </si>
  <si>
    <t>This is an ascertainment about curbside recycling.</t>
  </si>
  <si>
    <t>Curbside Recycling II</t>
  </si>
  <si>
    <t>Electric Car</t>
  </si>
  <si>
    <t>This is an ascertainment about the Missouri S&amp;T Design Team, Formula Electric.</t>
  </si>
  <si>
    <t>This is an ascertainment about to lose weight at college.</t>
  </si>
  <si>
    <t>Freshmen Homesickness</t>
  </si>
  <si>
    <t>This is an ascertainment about how to get over homesickness your freshman year of college.</t>
  </si>
  <si>
    <t>Frisbeegolf</t>
  </si>
  <si>
    <t>This is an ascertainment about the Lion's Club Frisbeegolf Course in Rolla.</t>
  </si>
  <si>
    <t>Go Outside</t>
  </si>
  <si>
    <t>This is an ascertainment about leaving your dorm room and living life at Missouri S&amp;T.</t>
  </si>
  <si>
    <t>Habitat for Humanity I</t>
  </si>
  <si>
    <t>This is an ascertainment about the Habitat of Humanity.</t>
  </si>
  <si>
    <t>Habitat for Humanity II</t>
  </si>
  <si>
    <t>History of Rolla</t>
  </si>
  <si>
    <t>This is an ascertainment about the history of Rolla, MO</t>
  </si>
  <si>
    <t>Mailbox Decapitation</t>
  </si>
  <si>
    <t>This is an ascertainment about how to avoid mailbox decapitation.</t>
  </si>
  <si>
    <t>Missouri caves</t>
  </si>
  <si>
    <t>This is an ascertainment about the caves in Missouri.</t>
  </si>
  <si>
    <t>Mountain Biking</t>
  </si>
  <si>
    <t>This is an ascertainment about the Forest City Mountain Biking trail in St. James</t>
  </si>
  <si>
    <t>This is an ascertainment about the Rolla Animal Shelter.</t>
  </si>
  <si>
    <t>Rolla Animal Shelter II</t>
  </si>
  <si>
    <t>Rolla Farmers Market</t>
  </si>
  <si>
    <t>This is an ascertainment about the Rolla Farmers Market</t>
  </si>
  <si>
    <t>This is an ascertainment about the Rolla public library.</t>
  </si>
  <si>
    <t>Rotary Club</t>
  </si>
  <si>
    <t>This is an ascertainment about Rotary Club at Missouri S&amp;T.</t>
  </si>
  <si>
    <t>Senior Companions</t>
  </si>
  <si>
    <t>This is an ascertainment about Phelps County Senior Companions</t>
  </si>
  <si>
    <t>Skatepark</t>
  </si>
  <si>
    <t>This is an ascertainment about the Rolla Skatepark.</t>
  </si>
  <si>
    <t>St. Pats advice</t>
  </si>
  <si>
    <t>This is an ascertainment about advice for the celebration of St. Pat's.</t>
  </si>
  <si>
    <t>Stressless Room</t>
  </si>
  <si>
    <t>This is an ascertainment about the Stressless Room at Missouri S&amp;T.</t>
  </si>
  <si>
    <t>The Joys of Trout Fishing</t>
  </si>
  <si>
    <t>This is an ascertainment about trout fishing near Rolla</t>
  </si>
  <si>
    <t>The Kaleidoscope Discovery Center</t>
  </si>
  <si>
    <t>This is an ascertainment about the Kaleidoscope Discovery Center on Pine Street</t>
  </si>
  <si>
    <t>Tornado Safety</t>
  </si>
  <si>
    <t>This is an ascertainment about tornado safety</t>
  </si>
  <si>
    <t>Tri-County Humane Society</t>
  </si>
  <si>
    <t>This is an ascertainment about the tri-county humane society</t>
  </si>
  <si>
    <t>Writing Center Ascertainment</t>
  </si>
  <si>
    <t>This is an ascertainment about the Missouri S&amp;T writing center.</t>
  </si>
  <si>
    <t>Public Service Announcements</t>
  </si>
  <si>
    <t xml:space="preserve">Rolla Public Library </t>
  </si>
  <si>
    <t>Do Your Laundry</t>
  </si>
  <si>
    <t>This is an ascertainment about doing laundry</t>
  </si>
  <si>
    <t>Miner Wellness</t>
  </si>
  <si>
    <t>This is an ascertainment about prescription stimulant abuse</t>
  </si>
  <si>
    <t>Psych Studies</t>
  </si>
  <si>
    <t>Mental Health Norwood</t>
  </si>
  <si>
    <t>LEAD Tutor</t>
  </si>
  <si>
    <t>Freshman Fifty</t>
  </si>
  <si>
    <t>This is an ascertainment about LEAD tutors at Missouri S&amp;T</t>
  </si>
  <si>
    <t>This is an ascertainment about getting mental health help at Missouri S&amp;T.</t>
  </si>
  <si>
    <t>This is an ascertainment about psych studies at Missouri S&amp;T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</si>
</sst>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h:mm;@"/>
  </numFmts>
  <fonts count="3" x14ac:knownFonts="1"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49" fontId="0" fillId="0" borderId="3" xfId="0" applyNumberFormat="1" applyBorder="1"/>
    <xf numFmtId="0" fontId="0" fillId="0" borderId="3" xfId="0" applyBorder="1"/>
    <xf numFmtId="18" fontId="0" fillId="0" borderId="3" xfId="0" applyNumberFormat="1" applyBorder="1"/>
    <xf numFmtId="0" fontId="2" fillId="0" borderId="2" xfId="0" applyFont="1" applyBorder="1" applyAlignment="1">
      <alignment horizontal="center" vertical="center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164" fontId="2" fillId="0" borderId="2" xfId="0" applyNumberFormat="1" applyFont="1" applyBorder="1" applyAlignment="1">
      <alignment vertical="center"/>
    </xf>
    <xf numFmtId="164" fontId="0" fillId="0" borderId="3" xfId="0" applyNumberFormat="1" applyBorder="1"/>
    <xf numFmtId="165" fontId="2" fillId="0" borderId="2" xfId="0" applyNumberFormat="1" applyFont="1" applyBorder="1" applyAlignment="1">
      <alignment vertical="center"/>
    </xf>
    <xf numFmtId="165" fontId="0" fillId="0" borderId="3" xfId="0" applyNumberFormat="1" applyBorder="1"/>
    <xf numFmtId="16" fontId="0" fillId="0" borderId="3" xfId="0" applyNumberFormat="1" applyBorder="1"/>
    <xf numFmtId="20" fontId="0" fillId="0" borderId="3" xfId="0" applyNumberFormat="1" applyBorder="1"/>
    <xf numFmtId="164" fontId="0" fillId="2" borderId="3" xfId="0" applyNumberFormat="1" applyFill="1" applyBorder="1"/>
    <xf numFmtId="165" fontId="0" fillId="2" borderId="3" xfId="0" applyNumberFormat="1" applyFill="1" applyBorder="1"/>
    <xf numFmtId="0" fontId="0" fillId="0" borderId="4" xfId="0" applyBorder="1"/>
    <xf numFmtId="18" fontId="0" fillId="0" borderId="4" xfId="0" applyNumberFormat="1" applyBorder="1"/>
    <xf numFmtId="0" fontId="0" fillId="0" borderId="4" xfId="0" applyBorder="1" applyAlignment="1">
      <alignment horizontal="center"/>
    </xf>
    <xf numFmtId="164" fontId="0" fillId="0" borderId="4" xfId="0" applyNumberFormat="1" applyBorder="1"/>
    <xf numFmtId="165" fontId="0" fillId="0" borderId="4" xfId="0" applyNumberFormat="1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B0F6-714A-4F9B-9A6A-8C02CD11AC1F}">
  <sheetPr>
    <pageSetUpPr fitToPage="1"/>
  </sheetPr>
  <dimension ref="A1:I137"/>
  <sheetViews>
    <sheetView tabSelected="1" zoomScaleNormal="100" workbookViewId="0">
      <selection activeCell="H2" sqref="H1:H1048576"/>
    </sheetView>
  </sheetViews>
  <sheetFormatPr defaultRowHeight="12.75" x14ac:dyDescent="0.2"/>
  <cols>
    <col min="1" max="1" width="35.85546875" style="4" bestFit="1" customWidth="1"/>
    <col min="2" max="2" width="14" style="4" customWidth="1"/>
    <col min="3" max="3" width="18.42578125" style="8" bestFit="1" customWidth="1"/>
    <col min="4" max="4" width="14.28515625" style="10" bestFit="1" customWidth="1"/>
    <col min="5" max="5" width="14.28515625" style="12" customWidth="1"/>
    <col min="6" max="6" width="15.140625" style="10" bestFit="1" customWidth="1"/>
    <col min="7" max="7" width="14.28515625" style="12" customWidth="1"/>
    <col min="8" max="8" width="86.85546875" style="4" bestFit="1" customWidth="1"/>
    <col min="9" max="9" width="11.140625" bestFit="1" customWidth="1"/>
  </cols>
  <sheetData>
    <row r="1" spans="1:9" ht="15.75" x14ac:dyDescent="0.2">
      <c r="A1" s="22" t="s">
        <v>0</v>
      </c>
      <c r="B1" s="22"/>
      <c r="C1" s="22"/>
      <c r="D1" s="22"/>
      <c r="E1" s="22"/>
      <c r="F1" s="22"/>
      <c r="G1" s="22"/>
      <c r="H1" s="22"/>
      <c r="I1" s="1"/>
    </row>
    <row r="2" spans="1:9" x14ac:dyDescent="0.2">
      <c r="A2" s="2" t="s">
        <v>1</v>
      </c>
      <c r="B2" s="2" t="s">
        <v>2</v>
      </c>
      <c r="C2" s="6" t="s">
        <v>3</v>
      </c>
      <c r="D2" s="9" t="s">
        <v>4</v>
      </c>
      <c r="E2" s="11" t="s">
        <v>143</v>
      </c>
      <c r="F2" s="9" t="s">
        <v>5</v>
      </c>
      <c r="G2" s="11" t="s">
        <v>143</v>
      </c>
      <c r="H2" s="2" t="s">
        <v>6</v>
      </c>
    </row>
    <row r="3" spans="1:9" x14ac:dyDescent="0.2">
      <c r="A3" s="3" t="s">
        <v>10</v>
      </c>
      <c r="B3" s="3" t="s">
        <v>7</v>
      </c>
      <c r="C3" s="7" t="str" cm="1">
        <f t="array" ref="C3">RIGHT(A3,SUM(LEN(A3) - LEN(SUBSTITUTE(A3, {"0","1","2","3","4","5","6","7","8","9"},""))))</f>
        <v>30</v>
      </c>
      <c r="D3" s="10">
        <v>44815</v>
      </c>
      <c r="E3" s="12">
        <v>0.88888888888888884</v>
      </c>
      <c r="F3" s="15"/>
      <c r="G3" s="15"/>
      <c r="H3" s="3" t="s">
        <v>11</v>
      </c>
    </row>
    <row r="4" spans="1:9" x14ac:dyDescent="0.2">
      <c r="A4" s="3" t="s">
        <v>12</v>
      </c>
      <c r="B4" s="3" t="s">
        <v>7</v>
      </c>
      <c r="C4" s="7" t="str" cm="1">
        <f t="array" ref="C4">RIGHT(A4,SUM(LEN(A4) - LEN(SUBSTITUTE(A4, {"0","1","2","3","4","5","6","7","8","9"},""))))</f>
        <v>30</v>
      </c>
      <c r="D4" s="10">
        <v>44799</v>
      </c>
      <c r="E4" s="12">
        <v>0.77638888888888891</v>
      </c>
      <c r="F4" s="10">
        <v>44811</v>
      </c>
      <c r="G4" s="12">
        <v>0.87916666666666676</v>
      </c>
      <c r="H4" s="3" t="s">
        <v>13</v>
      </c>
    </row>
    <row r="5" spans="1:9" x14ac:dyDescent="0.2">
      <c r="A5" s="3" t="s">
        <v>15</v>
      </c>
      <c r="B5" s="3" t="s">
        <v>7</v>
      </c>
      <c r="C5" s="7" t="str" cm="1">
        <f t="array" ref="C5">RIGHT(A5,SUM(LEN(A5) - LEN(SUBSTITUTE(A5, {"0","1","2","3","4","5","6","7","8","9"},""))))</f>
        <v>60</v>
      </c>
      <c r="D5" s="10">
        <v>44770</v>
      </c>
      <c r="E5" s="12">
        <v>0.48194444444444445</v>
      </c>
      <c r="F5" s="10">
        <v>44824</v>
      </c>
      <c r="G5" s="12">
        <v>0.64722222222222225</v>
      </c>
      <c r="H5" s="3" t="s">
        <v>14</v>
      </c>
    </row>
    <row r="6" spans="1:9" x14ac:dyDescent="0.2">
      <c r="A6" s="3" t="s">
        <v>16</v>
      </c>
      <c r="B6" s="3" t="s">
        <v>7</v>
      </c>
      <c r="C6" s="7" t="str" cm="1">
        <f t="array" ref="C6">RIGHT(A6,SUM(LEN(A6) - LEN(SUBSTITUTE(A6, {"0","1","2","3","4","5","6","7","8","9"},""))))</f>
        <v>15</v>
      </c>
      <c r="D6" s="10">
        <v>44752</v>
      </c>
      <c r="E6" s="12">
        <v>0.4770833333333333</v>
      </c>
      <c r="F6" s="10">
        <v>44760</v>
      </c>
      <c r="G6" s="12">
        <v>0.7729166666666667</v>
      </c>
      <c r="H6" s="3" t="s">
        <v>17</v>
      </c>
    </row>
    <row r="7" spans="1:9" x14ac:dyDescent="0.2">
      <c r="A7" s="3" t="s">
        <v>18</v>
      </c>
      <c r="B7" s="3" t="s">
        <v>7</v>
      </c>
      <c r="C7" s="7" t="str" cm="1">
        <f t="array" ref="C7">RIGHT(A7,SUM(LEN(A7) - LEN(SUBSTITUTE(A7, {"0","1","2","3","4","5","6","7","8","9"},""))))</f>
        <v>30</v>
      </c>
      <c r="D7" s="10">
        <v>44751</v>
      </c>
      <c r="E7" s="12">
        <v>0.62986111111111109</v>
      </c>
      <c r="F7" s="10">
        <v>44756</v>
      </c>
      <c r="G7" s="12">
        <v>0.77569444444444446</v>
      </c>
      <c r="H7" s="3" t="s">
        <v>17</v>
      </c>
    </row>
    <row r="8" spans="1:9" x14ac:dyDescent="0.2">
      <c r="A8" s="3" t="s">
        <v>19</v>
      </c>
      <c r="B8" s="3" t="s">
        <v>7</v>
      </c>
      <c r="C8" s="7" t="str" cm="1">
        <f t="array" ref="C8">RIGHT(A8,SUM(LEN(A8) - LEN(SUBSTITUTE(A8, {"0","1","2","3","4","5","6","7","8","9"},""))))</f>
        <v>15</v>
      </c>
      <c r="D8" s="10">
        <v>44758</v>
      </c>
      <c r="E8" s="12">
        <v>0.77569444444444446</v>
      </c>
      <c r="F8" s="10">
        <v>44764</v>
      </c>
      <c r="G8" s="12">
        <v>0.47083333333333338</v>
      </c>
      <c r="H8" s="4" t="s">
        <v>20</v>
      </c>
    </row>
    <row r="9" spans="1:9" x14ac:dyDescent="0.2">
      <c r="A9" s="3" t="s">
        <v>21</v>
      </c>
      <c r="B9" s="3" t="s">
        <v>7</v>
      </c>
      <c r="C9" s="7" t="str" cm="1">
        <f t="array" ref="C9">RIGHT(A9,SUM(LEN(A9) - LEN(SUBSTITUTE(A9, {"0","1","2","3","4","5","6","7","8","9"},""))))</f>
        <v>30</v>
      </c>
      <c r="D9" s="10">
        <v>44745</v>
      </c>
      <c r="E9" s="12">
        <v>0.88263888888888886</v>
      </c>
      <c r="F9" s="15"/>
      <c r="G9" s="15"/>
      <c r="H9" s="4" t="s">
        <v>20</v>
      </c>
    </row>
    <row r="10" spans="1:9" x14ac:dyDescent="0.2">
      <c r="A10" s="3" t="s">
        <v>22</v>
      </c>
      <c r="B10" s="3" t="s">
        <v>7</v>
      </c>
      <c r="C10" s="7" t="str" cm="1">
        <f t="array" ref="C10">RIGHT(A10,SUM(LEN(A10) - LEN(SUBSTITUTE(A10, {"0","1","2","3","4","5","6","7","8","9"},""))))</f>
        <v>60</v>
      </c>
      <c r="D10" s="10">
        <v>44754</v>
      </c>
      <c r="E10" s="12">
        <v>0.88750000000000007</v>
      </c>
      <c r="F10" s="10">
        <v>44763</v>
      </c>
      <c r="G10" s="12">
        <v>0.8256944444444444</v>
      </c>
      <c r="H10" s="4" t="s">
        <v>20</v>
      </c>
    </row>
    <row r="11" spans="1:9" x14ac:dyDescent="0.2">
      <c r="A11" s="3" t="s">
        <v>23</v>
      </c>
      <c r="B11" s="3" t="s">
        <v>7</v>
      </c>
      <c r="C11" s="7" t="str" cm="1">
        <f t="array" ref="C11">RIGHT(A11,SUM(LEN(A11) - LEN(SUBSTITUTE(A11, {"0","1","2","3","4","5","6","7","8","9"},""))))</f>
        <v>30</v>
      </c>
      <c r="D11" s="10">
        <v>44780</v>
      </c>
      <c r="E11" s="12">
        <v>0.88263888888888886</v>
      </c>
      <c r="F11" s="10">
        <v>44805</v>
      </c>
      <c r="G11" s="12">
        <v>0.77013888888888893</v>
      </c>
      <c r="H11" s="3" t="s">
        <v>13</v>
      </c>
    </row>
    <row r="12" spans="1:9" x14ac:dyDescent="0.2">
      <c r="A12" s="3" t="s">
        <v>24</v>
      </c>
      <c r="B12" s="3" t="s">
        <v>7</v>
      </c>
      <c r="C12" s="7" t="str" cm="1">
        <f t="array" ref="C12">RIGHT(A12,SUM(LEN(A12) - LEN(SUBSTITUTE(A12, {"0","1","2","3","4","5","6","7","8","9"},""))))</f>
        <v>15</v>
      </c>
      <c r="D12" s="10">
        <v>44781</v>
      </c>
      <c r="E12" s="12">
        <v>0.7402777777777777</v>
      </c>
      <c r="F12" s="10">
        <v>44805</v>
      </c>
      <c r="G12" s="12">
        <v>0.87708333333333333</v>
      </c>
      <c r="H12" s="3" t="s">
        <v>25</v>
      </c>
    </row>
    <row r="13" spans="1:9" x14ac:dyDescent="0.2">
      <c r="A13" s="3" t="s">
        <v>26</v>
      </c>
      <c r="B13" s="3" t="s">
        <v>7</v>
      </c>
      <c r="C13" s="7" t="str" cm="1">
        <f t="array" ref="C13">RIGHT(A13,SUM(LEN(A13) - LEN(SUBSTITUTE(A13, {"0","1","2","3","4","5","6","7","8","9"},""))))</f>
        <v>30</v>
      </c>
      <c r="D13" s="10">
        <v>44743</v>
      </c>
      <c r="E13" s="12">
        <v>0.18263888888888891</v>
      </c>
      <c r="F13" s="10">
        <v>44750</v>
      </c>
      <c r="G13" s="12">
        <v>0.16805555555555554</v>
      </c>
      <c r="H13" s="3" t="s">
        <v>27</v>
      </c>
    </row>
    <row r="14" spans="1:9" x14ac:dyDescent="0.2">
      <c r="A14" s="3" t="s">
        <v>28</v>
      </c>
      <c r="B14" s="3" t="s">
        <v>7</v>
      </c>
      <c r="C14" s="7" t="str" cm="1">
        <f t="array" ref="C14">RIGHT(A14,SUM(LEN(A14) - LEN(SUBSTITUTE(A14, {"0","1","2","3","4","5","6","7","8","9"},""))))</f>
        <v>60</v>
      </c>
      <c r="D14" s="10">
        <v>44817</v>
      </c>
      <c r="E14" s="12">
        <v>0.64652777777777781</v>
      </c>
      <c r="F14" s="10">
        <v>44832</v>
      </c>
      <c r="G14" s="12">
        <v>0.77361111111111114</v>
      </c>
      <c r="H14" s="3" t="s">
        <v>27</v>
      </c>
    </row>
    <row r="15" spans="1:9" x14ac:dyDescent="0.2">
      <c r="A15" s="3" t="s">
        <v>30</v>
      </c>
      <c r="B15" s="3" t="s">
        <v>7</v>
      </c>
      <c r="C15" s="7" t="str" cm="1">
        <f t="array" ref="C15">RIGHT(A15,SUM(LEN(A15) - LEN(SUBSTITUTE(A15, {"0","1","2","3","4","5","6","7","8","9"},""))))</f>
        <v>30</v>
      </c>
      <c r="D15" s="10">
        <v>44827</v>
      </c>
      <c r="E15" s="12">
        <v>0.78194444444444444</v>
      </c>
      <c r="F15" s="10">
        <v>44829</v>
      </c>
      <c r="G15" s="12">
        <v>0.63958333333333328</v>
      </c>
      <c r="H15" s="3" t="s">
        <v>29</v>
      </c>
    </row>
    <row r="16" spans="1:9" x14ac:dyDescent="0.2">
      <c r="A16" s="3" t="s">
        <v>32</v>
      </c>
      <c r="B16" s="3" t="s">
        <v>7</v>
      </c>
      <c r="C16" s="7" t="str" cm="1">
        <f t="array" ref="C16">RIGHT(A16,SUM(LEN(A16) - LEN(SUBSTITUTE(A16, {"0","1","2","3","4","5","6","7","8","9"},""))))</f>
        <v>30</v>
      </c>
      <c r="D16" s="10">
        <v>44807</v>
      </c>
      <c r="E16" s="12">
        <v>0.77569444444444446</v>
      </c>
      <c r="F16" s="10">
        <v>44813</v>
      </c>
      <c r="G16" s="12">
        <v>0.76250000000000007</v>
      </c>
      <c r="H16" s="3" t="s">
        <v>31</v>
      </c>
    </row>
    <row r="17" spans="1:8" x14ac:dyDescent="0.2">
      <c r="A17" s="3" t="s">
        <v>33</v>
      </c>
      <c r="B17" s="3" t="s">
        <v>7</v>
      </c>
      <c r="C17" s="7" t="str" cm="1">
        <f t="array" ref="C17">RIGHT(A17,SUM(LEN(A17) - LEN(SUBSTITUTE(A17, {"0","1","2","3","4","5","6","7","8","9"},""))))</f>
        <v>60</v>
      </c>
      <c r="D17" s="10">
        <v>44760</v>
      </c>
      <c r="E17" s="12">
        <v>0.87708333333333333</v>
      </c>
      <c r="F17" s="10">
        <v>44805</v>
      </c>
      <c r="G17" s="12">
        <v>0.49374999999999997</v>
      </c>
      <c r="H17" s="3" t="s">
        <v>31</v>
      </c>
    </row>
    <row r="18" spans="1:8" x14ac:dyDescent="0.2">
      <c r="A18" s="3" t="s">
        <v>34</v>
      </c>
      <c r="B18" s="3" t="s">
        <v>7</v>
      </c>
      <c r="C18" s="7" t="str" cm="1">
        <f t="array" ref="C18">RIGHT(A18,SUM(LEN(A18) - LEN(SUBSTITUTE(A18, {"0","1","2","3","4","5","6","7","8","9"},""))))</f>
        <v xml:space="preserve">  30</v>
      </c>
      <c r="D18" s="10">
        <v>44799</v>
      </c>
      <c r="E18" s="12">
        <v>0.77638888888888891</v>
      </c>
      <c r="F18" s="10">
        <v>44802</v>
      </c>
      <c r="G18" s="12">
        <v>0.78888888888888886</v>
      </c>
      <c r="H18" s="3" t="s">
        <v>8</v>
      </c>
    </row>
    <row r="19" spans="1:8" x14ac:dyDescent="0.2">
      <c r="A19" s="3" t="s">
        <v>36</v>
      </c>
      <c r="B19" s="3" t="s">
        <v>7</v>
      </c>
      <c r="C19" s="7" t="str" cm="1">
        <f t="array" ref="C19">RIGHT(A19,SUM(LEN(A19) - LEN(SUBSTITUTE(A19, {"0","1","2","3","4","5","6","7","8","9"},""))))</f>
        <v>60</v>
      </c>
      <c r="D19" s="10">
        <v>44743</v>
      </c>
      <c r="E19" s="12">
        <v>0.87638888888888899</v>
      </c>
      <c r="F19" s="10">
        <v>44752</v>
      </c>
      <c r="G19" s="12">
        <v>5.0694444444444452E-2</v>
      </c>
      <c r="H19" s="3" t="s">
        <v>35</v>
      </c>
    </row>
    <row r="20" spans="1:8" x14ac:dyDescent="0.2">
      <c r="A20" s="3" t="s">
        <v>37</v>
      </c>
      <c r="B20" s="3" t="s">
        <v>7</v>
      </c>
      <c r="C20" s="7" t="str" cm="1">
        <f t="array" ref="C20">RIGHT(A20,SUM(LEN(A20) - LEN(SUBSTITUTE(A20, {"0","1","2","3","4","5","6","7","8","9"},""))))</f>
        <v>30</v>
      </c>
      <c r="D20" s="10">
        <v>44748</v>
      </c>
      <c r="E20" s="12">
        <v>0.63680555555555551</v>
      </c>
      <c r="F20" s="10">
        <v>44828</v>
      </c>
      <c r="G20" s="12">
        <v>0.1763888888888889</v>
      </c>
      <c r="H20" s="3" t="s">
        <v>38</v>
      </c>
    </row>
    <row r="21" spans="1:8" x14ac:dyDescent="0.2">
      <c r="A21" s="3" t="s">
        <v>40</v>
      </c>
      <c r="B21" s="3" t="s">
        <v>7</v>
      </c>
      <c r="C21" s="7" t="str" cm="1">
        <f t="array" ref="C21">RIGHT(A21,SUM(LEN(A21) - LEN(SUBSTITUTE(A21, {"0","1","2","3","4","5","6","7","8","9"},""))))</f>
        <v>30</v>
      </c>
      <c r="D21" s="10">
        <v>44810</v>
      </c>
      <c r="E21" s="12">
        <v>0.77222222222222225</v>
      </c>
      <c r="F21" s="10">
        <v>44825</v>
      </c>
      <c r="G21" s="12">
        <v>0.88124999999999998</v>
      </c>
      <c r="H21" s="3" t="s">
        <v>39</v>
      </c>
    </row>
    <row r="22" spans="1:8" x14ac:dyDescent="0.2">
      <c r="A22" s="3" t="s">
        <v>41</v>
      </c>
      <c r="B22" s="3" t="s">
        <v>7</v>
      </c>
      <c r="C22" s="7" t="str" cm="1">
        <f t="array" ref="C22">RIGHT(A22,SUM(LEN(A22) - LEN(SUBSTITUTE(A22, {"0","1","2","3","4","5","6","7","8","9"},""))))</f>
        <v xml:space="preserve">  30</v>
      </c>
      <c r="D22" s="10">
        <v>44815</v>
      </c>
      <c r="E22" s="12">
        <v>0.78611111111111109</v>
      </c>
      <c r="F22" s="10">
        <v>44830</v>
      </c>
      <c r="G22" s="12">
        <v>0.8847222222222223</v>
      </c>
      <c r="H22" s="3" t="s">
        <v>8</v>
      </c>
    </row>
    <row r="23" spans="1:8" x14ac:dyDescent="0.2">
      <c r="A23" s="3" t="s">
        <v>42</v>
      </c>
      <c r="B23" s="3" t="s">
        <v>7</v>
      </c>
      <c r="C23" s="7" t="str" cm="1">
        <f t="array" ref="C23">RIGHT(A23,SUM(LEN(A23) - LEN(SUBSTITUTE(A23, {"0","1","2","3","4","5","6","7","8","9"},""))))</f>
        <v>15</v>
      </c>
      <c r="D23" s="10">
        <v>44745</v>
      </c>
      <c r="E23" s="12">
        <v>4.5138888888888888E-2</v>
      </c>
      <c r="F23" s="10">
        <v>44747</v>
      </c>
      <c r="G23" s="12">
        <v>0.88611111111111107</v>
      </c>
      <c r="H23" s="3" t="s">
        <v>43</v>
      </c>
    </row>
    <row r="24" spans="1:8" x14ac:dyDescent="0.2">
      <c r="A24" s="3" t="s">
        <v>44</v>
      </c>
      <c r="B24" s="3" t="s">
        <v>7</v>
      </c>
      <c r="C24" s="7" t="str" cm="1">
        <f t="array" ref="C24">RIGHT(A24,SUM(LEN(A24) - LEN(SUBSTITUTE(A24, {"0","1","2","3","4","5","6","7","8","9"},""))))</f>
        <v>30</v>
      </c>
      <c r="D24" s="10">
        <v>44806</v>
      </c>
      <c r="E24" s="12">
        <v>0.49791666666666662</v>
      </c>
      <c r="F24" s="15"/>
      <c r="G24" s="15"/>
      <c r="H24" s="3" t="s">
        <v>43</v>
      </c>
    </row>
    <row r="25" spans="1:8" x14ac:dyDescent="0.2">
      <c r="A25" s="3" t="s">
        <v>45</v>
      </c>
      <c r="B25" s="3" t="s">
        <v>7</v>
      </c>
      <c r="C25" s="7" t="str" cm="1">
        <f t="array" ref="C25">RIGHT(A25,SUM(LEN(A25) - LEN(SUBSTITUTE(A25, {"0","1","2","3","4","5","6","7","8","9"},""))))</f>
        <v>06</v>
      </c>
      <c r="D25" s="10">
        <v>44798</v>
      </c>
      <c r="E25" s="12">
        <v>0.875</v>
      </c>
      <c r="F25" s="15"/>
      <c r="G25" s="15"/>
      <c r="H25" s="3" t="s">
        <v>46</v>
      </c>
    </row>
    <row r="26" spans="1:8" x14ac:dyDescent="0.2">
      <c r="A26" s="3" t="s">
        <v>47</v>
      </c>
      <c r="B26" s="3" t="s">
        <v>7</v>
      </c>
      <c r="C26" s="7" t="str" cm="1">
        <f t="array" ref="C26">RIGHT(A26,SUM(LEN(A26) - LEN(SUBSTITUTE(A26, {"0","1","2","3","4","5","6","7","8","9"},""))))</f>
        <v>15</v>
      </c>
      <c r="D26" s="10">
        <v>44792</v>
      </c>
      <c r="E26" s="12">
        <v>0.48194444444444445</v>
      </c>
      <c r="F26" s="10">
        <v>44799</v>
      </c>
      <c r="G26" s="12">
        <v>6.7361111111111108E-2</v>
      </c>
      <c r="H26" s="3" t="s">
        <v>46</v>
      </c>
    </row>
    <row r="27" spans="1:8" x14ac:dyDescent="0.2">
      <c r="A27" s="3" t="s">
        <v>48</v>
      </c>
      <c r="B27" s="3" t="s">
        <v>7</v>
      </c>
      <c r="C27" s="7" t="str" cm="1">
        <f t="array" ref="C27">RIGHT(A27,SUM(LEN(A27) - LEN(SUBSTITUTE(A27, {"0","1","2","3","4","5","6","7","8","9"},""))))</f>
        <v>30</v>
      </c>
      <c r="D27" s="10">
        <v>44804</v>
      </c>
      <c r="E27" s="12">
        <v>0.47569444444444442</v>
      </c>
      <c r="F27" s="10">
        <v>44822</v>
      </c>
      <c r="G27" s="12">
        <v>4.9305555555555554E-2</v>
      </c>
      <c r="H27" s="3" t="s">
        <v>46</v>
      </c>
    </row>
    <row r="28" spans="1:8" x14ac:dyDescent="0.2">
      <c r="A28" s="3" t="s">
        <v>49</v>
      </c>
      <c r="B28" s="3" t="s">
        <v>7</v>
      </c>
      <c r="C28" s="7" t="str" cm="1">
        <f t="array" ref="C28">RIGHT(A28,SUM(LEN(A28) - LEN(SUBSTITUTE(A28, {"0","1","2","3","4","5","6","7","8","9"},""))))</f>
        <v>15</v>
      </c>
      <c r="D28" s="10">
        <v>44745</v>
      </c>
      <c r="E28" s="12">
        <v>0.17013888888888887</v>
      </c>
      <c r="F28" s="15"/>
      <c r="G28" s="15"/>
      <c r="H28" s="3" t="s">
        <v>39</v>
      </c>
    </row>
    <row r="29" spans="1:8" x14ac:dyDescent="0.2">
      <c r="A29" s="3" t="s">
        <v>50</v>
      </c>
      <c r="B29" s="3" t="s">
        <v>7</v>
      </c>
      <c r="C29" s="7" t="str" cm="1">
        <f t="array" ref="C29">RIGHT(A29,SUM(LEN(A29) - LEN(SUBSTITUTE(A29, {"0","1","2","3","4","5","6","7","8","9"},""))))</f>
        <v>30</v>
      </c>
      <c r="D29" s="10">
        <v>44827</v>
      </c>
      <c r="E29" s="12">
        <v>0.9159722222222223</v>
      </c>
      <c r="F29" s="15"/>
      <c r="G29" s="15"/>
      <c r="H29" s="3" t="s">
        <v>39</v>
      </c>
    </row>
    <row r="30" spans="1:8" x14ac:dyDescent="0.2">
      <c r="A30" s="3" t="s">
        <v>51</v>
      </c>
      <c r="B30" s="3" t="s">
        <v>7</v>
      </c>
      <c r="C30" s="7" t="str" cm="1">
        <f t="array" ref="C30">RIGHT(A30,SUM(LEN(A30) - LEN(SUBSTITUTE(A30, {"0","1","2","3","4","5","6","7","8","9"},""))))</f>
        <v>30</v>
      </c>
      <c r="D30" s="10">
        <v>44820</v>
      </c>
      <c r="E30" s="12">
        <v>0.64374999999999993</v>
      </c>
      <c r="F30" s="10">
        <v>44823</v>
      </c>
      <c r="G30" s="12">
        <v>0.17291666666666669</v>
      </c>
      <c r="H30" s="3" t="s">
        <v>25</v>
      </c>
    </row>
    <row r="31" spans="1:8" x14ac:dyDescent="0.2">
      <c r="A31" s="3" t="s">
        <v>52</v>
      </c>
      <c r="B31" s="3" t="s">
        <v>7</v>
      </c>
      <c r="C31" s="7" t="str" cm="1">
        <f t="array" ref="C31">RIGHT(A31,SUM(LEN(A31) - LEN(SUBSTITUTE(A31, {"0","1","2","3","4","5","6","7","8","9"},""))))</f>
        <v>15</v>
      </c>
      <c r="D31" s="10">
        <v>44751</v>
      </c>
      <c r="E31" s="12">
        <v>4.4444444444444446E-2</v>
      </c>
      <c r="F31" s="10">
        <v>44806</v>
      </c>
      <c r="G31" s="12">
        <v>0.64166666666666672</v>
      </c>
      <c r="H31" s="3" t="s">
        <v>31</v>
      </c>
    </row>
    <row r="32" spans="1:8" x14ac:dyDescent="0.2">
      <c r="A32" s="3" t="s">
        <v>53</v>
      </c>
      <c r="B32" s="3" t="s">
        <v>7</v>
      </c>
      <c r="C32" s="7" t="str" cm="1">
        <f t="array" ref="C32">RIGHT(A32,SUM(LEN(A32) - LEN(SUBSTITUTE(A32, {"0","1","2","3","4","5","6","7","8","9"},""))))</f>
        <v>30</v>
      </c>
      <c r="D32" s="10">
        <v>44749</v>
      </c>
      <c r="E32" s="12">
        <v>0.47291666666666665</v>
      </c>
      <c r="F32" s="10">
        <v>44758</v>
      </c>
      <c r="G32" s="12">
        <v>0.47013888888888888</v>
      </c>
      <c r="H32" s="3" t="s">
        <v>31</v>
      </c>
    </row>
    <row r="33" spans="1:8" x14ac:dyDescent="0.2">
      <c r="A33" s="3" t="s">
        <v>54</v>
      </c>
      <c r="B33" s="3" t="s">
        <v>7</v>
      </c>
      <c r="C33" s="7" t="str" cm="1">
        <f t="array" ref="C33">RIGHT(A33,SUM(LEN(A33) - LEN(SUBSTITUTE(A33, {"0","1","2","3","4","5","6","7","8","9"},""))))</f>
        <v>30</v>
      </c>
      <c r="D33" s="10">
        <v>44824</v>
      </c>
      <c r="E33" s="12">
        <v>0.78402777777777777</v>
      </c>
      <c r="F33" s="10">
        <v>44833</v>
      </c>
      <c r="G33" s="12">
        <v>0.47569444444444442</v>
      </c>
      <c r="H33" s="3" t="s">
        <v>31</v>
      </c>
    </row>
    <row r="34" spans="1:8" x14ac:dyDescent="0.2">
      <c r="A34" s="3" t="s">
        <v>55</v>
      </c>
      <c r="B34" s="3" t="s">
        <v>7</v>
      </c>
      <c r="C34" s="7" t="str" cm="1">
        <f t="array" ref="C34">RIGHT(A34,SUM(LEN(A34) - LEN(SUBSTITUTE(A34, {"0","1","2","3","4","5","6","7","8","9"},""))))</f>
        <v>15</v>
      </c>
      <c r="D34" s="10">
        <v>44750</v>
      </c>
      <c r="E34" s="12">
        <v>0.77361111111111114</v>
      </c>
      <c r="F34" s="15"/>
      <c r="G34" s="15"/>
      <c r="H34" s="3" t="s">
        <v>31</v>
      </c>
    </row>
    <row r="35" spans="1:8" x14ac:dyDescent="0.2">
      <c r="A35" s="3" t="s">
        <v>56</v>
      </c>
      <c r="B35" s="3" t="s">
        <v>7</v>
      </c>
      <c r="C35" s="7" t="str" cm="1">
        <f t="array" ref="C35">RIGHT(A35,SUM(LEN(A35) - LEN(SUBSTITUTE(A35, {"0","1","2","3","4","5","6","7","8","9"},""))))</f>
        <v>30</v>
      </c>
      <c r="D35" s="10">
        <v>44829</v>
      </c>
      <c r="E35" s="12">
        <v>0.87916666666666676</v>
      </c>
      <c r="F35" s="15"/>
      <c r="G35" s="15"/>
      <c r="H35" s="3" t="s">
        <v>31</v>
      </c>
    </row>
    <row r="36" spans="1:8" x14ac:dyDescent="0.2">
      <c r="A36" s="3" t="s">
        <v>57</v>
      </c>
      <c r="B36" s="3" t="s">
        <v>7</v>
      </c>
      <c r="C36" s="7" t="str" cm="1">
        <f t="array" ref="C36">RIGHT(A36,SUM(LEN(A36) - LEN(SUBSTITUTE(A36, {"0","1","2","3","4","5","6","7","8","9"},""))))</f>
        <v>60</v>
      </c>
      <c r="D36" s="10">
        <v>44765</v>
      </c>
      <c r="E36" s="12">
        <v>0.17222222222222225</v>
      </c>
      <c r="F36" s="15"/>
      <c r="G36" s="15"/>
      <c r="H36" s="3" t="s">
        <v>9</v>
      </c>
    </row>
    <row r="37" spans="1:8" x14ac:dyDescent="0.2">
      <c r="A37" s="3" t="s">
        <v>58</v>
      </c>
      <c r="B37" s="3" t="s">
        <v>7</v>
      </c>
      <c r="C37" s="7" t="str" cm="1">
        <f t="array" ref="C37">RIGHT(A37,SUM(LEN(A37) - LEN(SUBSTITUTE(A37, {"0","1","2","3","4","5","6","7","8","9"},""))))</f>
        <v>15</v>
      </c>
      <c r="D37" s="10">
        <v>44796</v>
      </c>
      <c r="E37" s="12">
        <v>0.87847222222222221</v>
      </c>
      <c r="F37" s="15"/>
      <c r="G37" s="15"/>
      <c r="H37" s="3" t="s">
        <v>43</v>
      </c>
    </row>
    <row r="38" spans="1:8" x14ac:dyDescent="0.2">
      <c r="A38" s="3" t="s">
        <v>59</v>
      </c>
      <c r="B38" s="3" t="s">
        <v>7</v>
      </c>
      <c r="C38" s="7" t="str" cm="1">
        <f t="array" ref="C38">RIGHT(A38,SUM(LEN(A38) - LEN(SUBSTITUTE(A38, {"0","1","2","3","4","5","6","7","8","9"},""))))</f>
        <v>30</v>
      </c>
      <c r="D38" s="10">
        <v>44776</v>
      </c>
      <c r="E38" s="12">
        <v>0.47361111111111115</v>
      </c>
      <c r="F38" s="15"/>
      <c r="G38" s="15"/>
      <c r="H38" s="3" t="s">
        <v>43</v>
      </c>
    </row>
    <row r="39" spans="1:8" x14ac:dyDescent="0.2">
      <c r="A39" s="3" t="s">
        <v>60</v>
      </c>
      <c r="B39" s="3" t="s">
        <v>7</v>
      </c>
      <c r="C39" s="7" t="str" cm="1">
        <f t="array" ref="C39">RIGHT(A39,SUM(LEN(A39) - LEN(SUBSTITUTE(A39, {"0","1","2","3","4","5","6","7","8","9"},""))))</f>
        <v>30</v>
      </c>
      <c r="D39" s="10">
        <v>44791</v>
      </c>
      <c r="E39" s="12">
        <v>0.88611111111111107</v>
      </c>
      <c r="F39" s="15"/>
      <c r="G39" s="15"/>
      <c r="H39" s="3" t="s">
        <v>29</v>
      </c>
    </row>
    <row r="40" spans="1:8" x14ac:dyDescent="0.2">
      <c r="A40" s="3" t="s">
        <v>62</v>
      </c>
      <c r="B40" s="3" t="s">
        <v>7</v>
      </c>
      <c r="C40" s="7" t="str" cm="1">
        <f t="array" ref="C40">RIGHT(A40,SUM(LEN(A40) - LEN(SUBSTITUTE(A40, {"0","1","2","3","4","5","6","7","8","9"},""))))</f>
        <v>60</v>
      </c>
      <c r="D40" s="10">
        <v>44822</v>
      </c>
      <c r="E40" s="12">
        <v>0.77916666666666667</v>
      </c>
      <c r="F40" s="15"/>
      <c r="G40" s="15"/>
      <c r="H40" s="3" t="s">
        <v>39</v>
      </c>
    </row>
    <row r="41" spans="1:8" x14ac:dyDescent="0.2">
      <c r="A41" s="3" t="s">
        <v>63</v>
      </c>
      <c r="B41" s="3" t="s">
        <v>7</v>
      </c>
      <c r="C41" s="7" t="str" cm="1">
        <f t="array" ref="C41">RIGHT(A41,SUM(LEN(A41) - LEN(SUBSTITUTE(A41, {"0","1","2","3","4","5","6","7","8","9"},""))))</f>
        <v xml:space="preserve">  30</v>
      </c>
      <c r="D41" s="10">
        <v>44823</v>
      </c>
      <c r="E41" s="12">
        <v>0.7944444444444444</v>
      </c>
      <c r="F41" s="15"/>
      <c r="G41" s="15"/>
      <c r="H41" s="3" t="s">
        <v>8</v>
      </c>
    </row>
    <row r="42" spans="1:8" x14ac:dyDescent="0.2">
      <c r="A42" s="3" t="s">
        <v>64</v>
      </c>
      <c r="B42" s="3" t="s">
        <v>7</v>
      </c>
      <c r="C42" s="7" t="str" cm="1">
        <f t="array" ref="C42">RIGHT(A42,SUM(LEN(A42) - LEN(SUBSTITUTE(A42, {"0","1","2","3","4","5","6","7","8","9"},""))))</f>
        <v>30</v>
      </c>
      <c r="D42" s="10">
        <v>44800</v>
      </c>
      <c r="E42" s="12">
        <v>0.47152777777777777</v>
      </c>
      <c r="F42" s="15"/>
      <c r="G42" s="15"/>
      <c r="H42" s="3" t="s">
        <v>9</v>
      </c>
    </row>
    <row r="43" spans="1:8" x14ac:dyDescent="0.2">
      <c r="A43" s="3" t="s">
        <v>65</v>
      </c>
      <c r="B43" s="3" t="s">
        <v>7</v>
      </c>
      <c r="C43" s="7" t="str" cm="1">
        <f t="array" ref="C43">RIGHT(A43,SUM(LEN(A43) - LEN(SUBSTITUTE(A43, {"0","1","2","3","4","5","6","7","8","9"},""))))</f>
        <v>30</v>
      </c>
      <c r="D43" s="10">
        <v>44780</v>
      </c>
      <c r="E43" s="12">
        <v>0.16874999999999998</v>
      </c>
      <c r="F43" s="10">
        <v>44830</v>
      </c>
      <c r="G43" s="12">
        <v>4.5138888888888888E-2</v>
      </c>
      <c r="H43" s="3" t="s">
        <v>9</v>
      </c>
    </row>
    <row r="44" spans="1:8" x14ac:dyDescent="0.2">
      <c r="A44" s="3" t="s">
        <v>66</v>
      </c>
      <c r="B44" s="3" t="s">
        <v>7</v>
      </c>
      <c r="C44" s="7" t="str" cm="1">
        <f t="array" ref="C44">RIGHT(A44,SUM(LEN(A44) - LEN(SUBSTITUTE(A44, {"0","1","2","3","4","5","6","7","8","9"},""))))</f>
        <v>30</v>
      </c>
      <c r="D44" s="10">
        <v>44828</v>
      </c>
      <c r="E44" s="12">
        <v>0.79999999999999993</v>
      </c>
      <c r="F44" s="15"/>
      <c r="G44" s="15"/>
      <c r="H44" s="3" t="s">
        <v>43</v>
      </c>
    </row>
    <row r="45" spans="1:8" x14ac:dyDescent="0.2">
      <c r="A45" s="3" t="s">
        <v>67</v>
      </c>
      <c r="B45" s="3" t="s">
        <v>7</v>
      </c>
      <c r="C45" s="7" t="str" cm="1">
        <f t="array" ref="C45">RIGHT(A45,SUM(LEN(A45) - LEN(SUBSTITUTE(A45, {"0","1","2","3","4","5","6","7","8","9"},""))))</f>
        <v>60</v>
      </c>
      <c r="D45" s="10">
        <v>44808</v>
      </c>
      <c r="E45" s="12">
        <v>4.1666666666666664E-2</v>
      </c>
      <c r="F45" s="10">
        <v>44810</v>
      </c>
      <c r="G45" s="12">
        <v>4.1666666666666664E-2</v>
      </c>
      <c r="H45" s="3" t="s">
        <v>43</v>
      </c>
    </row>
    <row r="46" spans="1:8" x14ac:dyDescent="0.2">
      <c r="A46" s="3" t="s">
        <v>68</v>
      </c>
      <c r="B46" s="3" t="s">
        <v>7</v>
      </c>
      <c r="C46" s="7" t="str" cm="1">
        <f t="array" ref="C46">RIGHT(A46,SUM(LEN(A46) - LEN(SUBSTITUTE(A46, {"0","1","2","3","4","5","6","7","8","9"},""))))</f>
        <v>15</v>
      </c>
      <c r="D46" s="10">
        <v>44777</v>
      </c>
      <c r="E46" s="12">
        <v>0.77708333333333324</v>
      </c>
      <c r="F46" s="10">
        <v>44824</v>
      </c>
      <c r="G46" s="12">
        <v>0.89236111111111116</v>
      </c>
      <c r="H46" s="3" t="s">
        <v>69</v>
      </c>
    </row>
    <row r="47" spans="1:8" x14ac:dyDescent="0.2">
      <c r="A47" s="3" t="s">
        <v>70</v>
      </c>
      <c r="B47" s="3" t="s">
        <v>7</v>
      </c>
      <c r="C47" s="7" t="str" cm="1">
        <f t="array" ref="C47">RIGHT(A47,SUM(LEN(A47) - LEN(SUBSTITUTE(A47, {"0","1","2","3","4","5","6","7","8","9"},""))))</f>
        <v>30</v>
      </c>
      <c r="D47" s="10">
        <v>44823</v>
      </c>
      <c r="E47" s="12">
        <v>4.5833333333333337E-2</v>
      </c>
      <c r="F47" s="10">
        <v>44827</v>
      </c>
      <c r="G47" s="12">
        <v>6.5972222222222224E-2</v>
      </c>
      <c r="H47" s="3" t="s">
        <v>69</v>
      </c>
    </row>
    <row r="48" spans="1:8" x14ac:dyDescent="0.2">
      <c r="A48" s="3" t="s">
        <v>71</v>
      </c>
      <c r="B48" s="3" t="s">
        <v>7</v>
      </c>
      <c r="C48" s="7" t="str" cm="1">
        <f t="array" ref="C48">RIGHT(A48,SUM(LEN(A48) - LEN(SUBSTITUTE(A48, {"0","1","2","3","4","5","6","7","8","9"},""))))</f>
        <v>30</v>
      </c>
      <c r="D48" s="10">
        <v>44757</v>
      </c>
      <c r="E48" s="12">
        <v>0.17361111111111113</v>
      </c>
      <c r="F48" s="10">
        <v>44827</v>
      </c>
      <c r="G48" s="12">
        <v>0.65625</v>
      </c>
      <c r="H48" s="3" t="s">
        <v>13</v>
      </c>
    </row>
    <row r="49" spans="1:8" x14ac:dyDescent="0.2">
      <c r="A49" s="3" t="s">
        <v>72</v>
      </c>
      <c r="B49" s="3" t="s">
        <v>7</v>
      </c>
      <c r="C49" s="7" t="str" cm="1">
        <f t="array" ref="C49">RIGHT(A49,SUM(LEN(A49) - LEN(SUBSTITUTE(A49, {"0","1","2","3","4","5","6","7","8","9"},""))))</f>
        <v>30</v>
      </c>
      <c r="D49" s="10">
        <v>44744</v>
      </c>
      <c r="E49" s="12">
        <v>0.62916666666666665</v>
      </c>
      <c r="F49" s="15"/>
      <c r="G49" s="15"/>
      <c r="H49" s="3" t="s">
        <v>39</v>
      </c>
    </row>
    <row r="50" spans="1:8" x14ac:dyDescent="0.2">
      <c r="A50" s="3" t="s">
        <v>73</v>
      </c>
      <c r="B50" s="3" t="s">
        <v>7</v>
      </c>
      <c r="C50" s="7" t="str" cm="1">
        <f t="array" ref="C50">RIGHT(A50,SUM(LEN(A50) - LEN(SUBSTITUTE(A50, {"0","1","2","3","4","5","6","7","8","9"},""))))</f>
        <v>60</v>
      </c>
      <c r="D50" s="10">
        <v>44775</v>
      </c>
      <c r="E50" s="12">
        <v>0.76874999999999993</v>
      </c>
      <c r="F50" s="10">
        <v>44800</v>
      </c>
      <c r="G50" s="12">
        <v>0.63680555555555551</v>
      </c>
      <c r="H50" s="3" t="s">
        <v>39</v>
      </c>
    </row>
    <row r="51" spans="1:8" x14ac:dyDescent="0.2">
      <c r="A51" s="3" t="s">
        <v>74</v>
      </c>
      <c r="B51" s="3" t="s">
        <v>7</v>
      </c>
      <c r="C51" s="7" t="str" cm="1">
        <f t="array" ref="C51">RIGHT(A51,SUM(LEN(A51) - LEN(SUBSTITUTE(A51, {"0","1","2","3","4","5","6","7","8","9"},""))))</f>
        <v>30</v>
      </c>
      <c r="D51" s="10">
        <v>44822</v>
      </c>
      <c r="E51" s="12">
        <v>0.89861111111111114</v>
      </c>
      <c r="F51" s="15"/>
      <c r="G51" s="15"/>
      <c r="H51" s="3" t="s">
        <v>35</v>
      </c>
    </row>
    <row r="52" spans="1:8" x14ac:dyDescent="0.2">
      <c r="A52" s="3" t="s">
        <v>75</v>
      </c>
      <c r="B52" s="3" t="s">
        <v>7</v>
      </c>
      <c r="C52" s="7" t="str" cm="1">
        <f t="array" ref="C52">RIGHT(A52,SUM(LEN(A52) - LEN(SUBSTITUTE(A52, {"0","1","2","3","4","5","6","7","8","9"},""))))</f>
        <v>60</v>
      </c>
      <c r="D52" s="10">
        <v>44831</v>
      </c>
      <c r="E52" s="12">
        <v>0.6381944444444444</v>
      </c>
      <c r="F52" s="15"/>
      <c r="G52" s="15"/>
      <c r="H52" s="3" t="s">
        <v>76</v>
      </c>
    </row>
    <row r="53" spans="1:8" x14ac:dyDescent="0.2">
      <c r="A53" s="3" t="s">
        <v>77</v>
      </c>
      <c r="B53" s="3" t="s">
        <v>7</v>
      </c>
      <c r="C53" s="7" t="str" cm="1">
        <f t="array" ref="C53">RIGHT(A53,SUM(LEN(A53) - LEN(SUBSTITUTE(A53, {"0","1","2","3","4","5","6","7","8","9"},""))))</f>
        <v>30</v>
      </c>
      <c r="D53" s="10">
        <v>44781</v>
      </c>
      <c r="E53" s="12">
        <v>0.47847222222222219</v>
      </c>
      <c r="F53" s="10">
        <v>44809</v>
      </c>
      <c r="G53" s="12">
        <v>4.4444444444444446E-2</v>
      </c>
      <c r="H53" s="3" t="s">
        <v>78</v>
      </c>
    </row>
    <row r="54" spans="1:8" x14ac:dyDescent="0.2">
      <c r="A54" s="3" t="s">
        <v>79</v>
      </c>
      <c r="B54" s="3" t="s">
        <v>7</v>
      </c>
      <c r="C54" s="7" t="str" cm="1">
        <f t="array" ref="C54">RIGHT(A54,SUM(LEN(A54) - LEN(SUBSTITUTE(A54, {"0","1","2","3","4","5","6","7","8","9"},""))))</f>
        <v>30</v>
      </c>
      <c r="D54" s="10">
        <v>44748</v>
      </c>
      <c r="E54" s="12">
        <v>0.47500000000000003</v>
      </c>
      <c r="F54" s="10">
        <v>44749</v>
      </c>
      <c r="G54" s="12">
        <v>0.63402777777777775</v>
      </c>
      <c r="H54" s="3" t="s">
        <v>9</v>
      </c>
    </row>
    <row r="55" spans="1:8" x14ac:dyDescent="0.2">
      <c r="A55" s="3" t="s">
        <v>80</v>
      </c>
      <c r="B55" s="3" t="s">
        <v>7</v>
      </c>
      <c r="C55" s="7" t="str" cm="1">
        <f t="array" ref="C55">RIGHT(A55,SUM(LEN(A55) - LEN(SUBSTITUTE(A55, {"0","1","2","3","4","5","6","7","8","9"},""))))</f>
        <v xml:space="preserve">  60</v>
      </c>
      <c r="D55" s="10">
        <v>44768</v>
      </c>
      <c r="E55" s="12">
        <v>0.49791666666666662</v>
      </c>
      <c r="F55" s="15"/>
      <c r="G55" s="15"/>
      <c r="H55" s="3" t="s">
        <v>8</v>
      </c>
    </row>
    <row r="56" spans="1:8" x14ac:dyDescent="0.2">
      <c r="A56" s="3" t="s">
        <v>81</v>
      </c>
      <c r="B56" s="3" t="s">
        <v>7</v>
      </c>
      <c r="C56" s="7" t="str" cm="1">
        <f t="array" ref="C56">RIGHT(A56,SUM(LEN(A56) - LEN(SUBSTITUTE(A56, {"0","1","2","3","4","5","6","7","8","9"},""))))</f>
        <v>30</v>
      </c>
      <c r="D56" s="10">
        <v>44745</v>
      </c>
      <c r="E56" s="12">
        <v>0.64236111111111105</v>
      </c>
      <c r="F56" s="15"/>
      <c r="G56" s="16"/>
      <c r="H56" s="3" t="s">
        <v>69</v>
      </c>
    </row>
    <row r="57" spans="1:8" x14ac:dyDescent="0.2">
      <c r="A57" s="3" t="s">
        <v>82</v>
      </c>
      <c r="B57" s="3" t="s">
        <v>7</v>
      </c>
      <c r="C57" s="7" t="str" cm="1">
        <f t="array" ref="C57">RIGHT(A57,SUM(LEN(A57) - LEN(SUBSTITUTE(A57, {"0","1","2","3","4","5","6","7","8","9"},""))))</f>
        <v>30</v>
      </c>
      <c r="D57" s="10">
        <v>44754</v>
      </c>
      <c r="E57" s="12">
        <v>0.77430555555555547</v>
      </c>
      <c r="F57" s="15"/>
      <c r="G57" s="16"/>
      <c r="H57" s="3" t="s">
        <v>38</v>
      </c>
    </row>
    <row r="58" spans="1:8" x14ac:dyDescent="0.2">
      <c r="A58" s="3" t="s">
        <v>83</v>
      </c>
      <c r="B58" s="3" t="s">
        <v>7</v>
      </c>
      <c r="C58" s="7" t="str" cm="1">
        <f t="array" ref="C58">RIGHT(A58,SUM(LEN(A58) - LEN(SUBSTITUTE(A58, {"0","1","2","3","4","5","6","7","8","9"},""))))</f>
        <v>15</v>
      </c>
      <c r="D58" s="10">
        <v>44821</v>
      </c>
      <c r="E58" s="12">
        <v>5.2777777777777778E-2</v>
      </c>
      <c r="F58" s="15"/>
      <c r="G58" s="15"/>
      <c r="H58" s="3" t="s">
        <v>38</v>
      </c>
    </row>
    <row r="59" spans="1:8" x14ac:dyDescent="0.2">
      <c r="A59" s="3" t="s">
        <v>84</v>
      </c>
      <c r="B59" s="3" t="s">
        <v>7</v>
      </c>
      <c r="C59" s="7" t="str" cm="1">
        <f t="array" ref="C59">RIGHT(A59,SUM(LEN(A59) - LEN(SUBSTITUTE(A59, {"0","1","2","3","4","5","6","7","8","9"},""))))</f>
        <v>30</v>
      </c>
      <c r="D59" s="10">
        <v>44799</v>
      </c>
      <c r="E59" s="12">
        <v>0.17361111111111113</v>
      </c>
      <c r="F59" s="15"/>
      <c r="G59" s="15"/>
      <c r="H59" s="3" t="s">
        <v>85</v>
      </c>
    </row>
    <row r="60" spans="1:8" x14ac:dyDescent="0.2">
      <c r="A60" s="3" t="s">
        <v>86</v>
      </c>
      <c r="B60" s="3" t="s">
        <v>7</v>
      </c>
      <c r="C60" s="7" t="str" cm="1">
        <f t="array" ref="C60">RIGHT(A60,SUM(LEN(A60) - LEN(SUBSTITUTE(A60, {"0","1","2","3","4","5","6","7","8","9"},""))))</f>
        <v>30</v>
      </c>
      <c r="D60" s="10">
        <v>44803</v>
      </c>
      <c r="E60" s="12">
        <v>4.5138888888888888E-2</v>
      </c>
      <c r="F60" s="15"/>
      <c r="G60" s="15"/>
      <c r="H60" s="3" t="s">
        <v>87</v>
      </c>
    </row>
    <row r="61" spans="1:8" x14ac:dyDescent="0.2">
      <c r="A61" s="3" t="s">
        <v>88</v>
      </c>
      <c r="B61" s="3" t="s">
        <v>7</v>
      </c>
      <c r="C61" s="7" t="str" cm="1">
        <f t="array" ref="C61">RIGHT(A61,SUM(LEN(A61) - LEN(SUBSTITUTE(A61, {"0","1","2","3","4","5","6","7","8","9"},""))))</f>
        <v>15</v>
      </c>
      <c r="D61" s="10">
        <v>44757</v>
      </c>
      <c r="E61" s="12">
        <v>0.88541666666666663</v>
      </c>
      <c r="F61" s="10">
        <v>44801</v>
      </c>
      <c r="G61" s="12">
        <v>0.78333333333333333</v>
      </c>
      <c r="H61" s="3" t="s">
        <v>43</v>
      </c>
    </row>
    <row r="62" spans="1:8" x14ac:dyDescent="0.2">
      <c r="A62" s="3" t="s">
        <v>89</v>
      </c>
      <c r="B62" s="3" t="s">
        <v>7</v>
      </c>
      <c r="C62" s="7" t="str" cm="1">
        <f t="array" ref="C62">RIGHT(A62,SUM(LEN(A62) - LEN(SUBSTITUTE(A62, {"0","1","2","3","4","5","6","7","8","9"},""))))</f>
        <v>30</v>
      </c>
      <c r="D62" s="10">
        <v>44768</v>
      </c>
      <c r="E62" s="12">
        <v>4.9305555555555554E-2</v>
      </c>
      <c r="F62" s="10">
        <v>44812</v>
      </c>
      <c r="G62" s="12">
        <v>0.64097222222222217</v>
      </c>
      <c r="H62" s="3" t="s">
        <v>43</v>
      </c>
    </row>
    <row r="63" spans="1:8" x14ac:dyDescent="0.2">
      <c r="A63" s="3" t="s">
        <v>90</v>
      </c>
      <c r="B63" s="3" t="s">
        <v>7</v>
      </c>
      <c r="C63" s="7" t="str" cm="1">
        <f t="array" ref="C63">RIGHT(A63,SUM(LEN(A63) - LEN(SUBSTITUTE(A63, {"0","1","2","3","4","5","6","7","8","9"},""))))</f>
        <v>30</v>
      </c>
      <c r="D63" s="10">
        <v>44769</v>
      </c>
      <c r="E63" s="12">
        <v>0.62708333333333333</v>
      </c>
      <c r="F63" s="15"/>
      <c r="G63" s="15"/>
      <c r="H63" s="3" t="s">
        <v>25</v>
      </c>
    </row>
    <row r="64" spans="1:8" x14ac:dyDescent="0.2">
      <c r="A64" s="3" t="s">
        <v>91</v>
      </c>
      <c r="B64" s="3" t="s">
        <v>7</v>
      </c>
      <c r="C64" s="7" t="str" cm="1">
        <f t="array" ref="C64">RIGHT(A64,SUM(LEN(A64) - LEN(SUBSTITUTE(A64, {"0","1","2","3","4","5","6","7","8","9"},""))))</f>
        <v>60</v>
      </c>
      <c r="D64" s="10">
        <v>44825</v>
      </c>
      <c r="E64" s="12">
        <v>0.63472222222222219</v>
      </c>
      <c r="F64" s="15"/>
      <c r="G64" s="15"/>
      <c r="H64" s="3" t="s">
        <v>25</v>
      </c>
    </row>
    <row r="65" spans="1:8" x14ac:dyDescent="0.2">
      <c r="A65" s="3" t="s">
        <v>92</v>
      </c>
      <c r="B65" s="3" t="s">
        <v>7</v>
      </c>
      <c r="C65" s="7" t="str" cm="1">
        <f t="array" ref="C65">RIGHT(A65,SUM(LEN(A65) - LEN(SUBSTITUTE(A65, {"0","1","2","3","4","5","6","7","8","9"},""))))</f>
        <v>30</v>
      </c>
      <c r="D65" s="10">
        <v>44748</v>
      </c>
      <c r="E65" s="12">
        <v>0.17361111111111113</v>
      </c>
      <c r="F65" s="10">
        <v>44773</v>
      </c>
      <c r="G65" s="12">
        <v>0.88680555555555562</v>
      </c>
      <c r="H65" s="3" t="s">
        <v>78</v>
      </c>
    </row>
    <row r="66" spans="1:8" x14ac:dyDescent="0.2">
      <c r="A66" s="3" t="s">
        <v>93</v>
      </c>
      <c r="B66" s="3" t="s">
        <v>7</v>
      </c>
      <c r="C66" s="7" t="str" cm="1">
        <f t="array" ref="C66">RIGHT(A66,SUM(LEN(A66) - LEN(SUBSTITUTE(A66, {"0","1","2","3","4","5","6","7","8","9"},""))))</f>
        <v>30</v>
      </c>
      <c r="D66" s="10">
        <v>44792</v>
      </c>
      <c r="E66" s="12">
        <v>5.1388888888888894E-2</v>
      </c>
      <c r="F66" s="15"/>
      <c r="G66" s="15"/>
      <c r="H66" s="3" t="s">
        <v>11</v>
      </c>
    </row>
    <row r="67" spans="1:8" x14ac:dyDescent="0.2">
      <c r="A67" s="3" t="s">
        <v>94</v>
      </c>
      <c r="B67" s="3" t="s">
        <v>7</v>
      </c>
      <c r="C67" s="7" t="str" cm="1">
        <f t="array" ref="C67">RIGHT(A67,SUM(LEN(A67) - LEN(SUBSTITUTE(A67, {"0","1","2","3","4","5","6","7","8","9"},""))))</f>
        <v>30</v>
      </c>
      <c r="D67" s="10">
        <v>44744</v>
      </c>
      <c r="E67" s="12">
        <v>4.8611111111111112E-2</v>
      </c>
      <c r="F67" s="10">
        <v>44833</v>
      </c>
      <c r="G67" s="12">
        <v>0.62986111111111109</v>
      </c>
      <c r="H67" s="3" t="s">
        <v>8</v>
      </c>
    </row>
    <row r="68" spans="1:8" x14ac:dyDescent="0.2">
      <c r="A68" s="3" t="s">
        <v>95</v>
      </c>
      <c r="B68" s="3" t="s">
        <v>7</v>
      </c>
      <c r="C68" s="7" t="str" cm="1">
        <f t="array" ref="C68">RIGHT(A68,SUM(LEN(A68) - LEN(SUBSTITUTE(A68, {"0","1","2","3","4","5","6","7","8","9"},""))))</f>
        <v>30</v>
      </c>
      <c r="D68" s="10">
        <v>44746</v>
      </c>
      <c r="E68" s="12">
        <v>0.63472222222222219</v>
      </c>
      <c r="F68" s="10">
        <v>44775</v>
      </c>
      <c r="G68" s="12">
        <v>0.62708333333333333</v>
      </c>
      <c r="H68" s="3" t="s">
        <v>8</v>
      </c>
    </row>
    <row r="69" spans="1:8" x14ac:dyDescent="0.2">
      <c r="A69" s="3" t="s">
        <v>96</v>
      </c>
      <c r="B69" s="3" t="s">
        <v>7</v>
      </c>
      <c r="C69" s="7" t="str" cm="1">
        <f t="array" ref="C69">RIGHT(A69,SUM(LEN(A69) - LEN(SUBSTITUTE(A69, {"0","1","2","3","4","5","6","7","8","9"},""))))</f>
        <v>30</v>
      </c>
      <c r="D69" s="10">
        <v>44752</v>
      </c>
      <c r="E69" s="12">
        <v>0.62638888888888888</v>
      </c>
      <c r="F69" s="10">
        <v>44759</v>
      </c>
      <c r="G69" s="12">
        <v>4.9999999999999996E-2</v>
      </c>
      <c r="H69" s="4" t="s">
        <v>87</v>
      </c>
    </row>
    <row r="70" spans="1:8" x14ac:dyDescent="0.2">
      <c r="A70" s="3" t="s">
        <v>97</v>
      </c>
      <c r="B70" s="3" t="s">
        <v>7</v>
      </c>
      <c r="C70" s="7" t="str" cm="1">
        <f t="array" ref="C70">RIGHT(A70,SUM(LEN(A70) - LEN(SUBSTITUTE(A70, {"0","1","2","3","4","5","6","7","8","9"},""))))</f>
        <v>15</v>
      </c>
      <c r="D70" s="10">
        <v>44790</v>
      </c>
      <c r="E70" s="12">
        <v>0.76597222222222217</v>
      </c>
      <c r="F70" s="10">
        <v>44796</v>
      </c>
      <c r="G70" s="12">
        <v>0.47986111111111113</v>
      </c>
      <c r="H70" s="3" t="s">
        <v>98</v>
      </c>
    </row>
    <row r="71" spans="1:8" x14ac:dyDescent="0.2">
      <c r="A71" s="3" t="s">
        <v>99</v>
      </c>
      <c r="B71" s="3" t="s">
        <v>7</v>
      </c>
      <c r="C71" s="7" t="str" cm="1">
        <f t="array" ref="C71">RIGHT(A71,SUM(LEN(A71) - LEN(SUBSTITUTE(A71, {"0","1","2","3","4","5","6","7","8","9"},""))))</f>
        <v>30</v>
      </c>
      <c r="D71" s="10">
        <v>44743</v>
      </c>
      <c r="E71" s="12">
        <v>0.47013888888888888</v>
      </c>
      <c r="F71" s="10">
        <v>44744</v>
      </c>
      <c r="G71" s="12">
        <v>0.17500000000000002</v>
      </c>
      <c r="H71" s="3" t="s">
        <v>98</v>
      </c>
    </row>
    <row r="72" spans="1:8" x14ac:dyDescent="0.2">
      <c r="A72" s="3" t="s">
        <v>100</v>
      </c>
      <c r="B72" s="3" t="s">
        <v>7</v>
      </c>
      <c r="C72" s="7" t="str" cm="1">
        <f t="array" ref="C72">RIGHT(A72,SUM(LEN(A72) - LEN(SUBSTITUTE(A72, {"0","1","2","3","4","5","6","7","8","9"},""))))</f>
        <v>15</v>
      </c>
      <c r="D72" s="10">
        <v>44781</v>
      </c>
      <c r="E72" s="12">
        <v>0.87708333333333333</v>
      </c>
      <c r="F72" s="10">
        <v>44819</v>
      </c>
      <c r="G72" s="12">
        <v>0.77569444444444446</v>
      </c>
      <c r="H72" s="3" t="s">
        <v>9</v>
      </c>
    </row>
    <row r="73" spans="1:8" x14ac:dyDescent="0.2">
      <c r="A73" s="3" t="s">
        <v>101</v>
      </c>
      <c r="B73" s="3" t="s">
        <v>7</v>
      </c>
      <c r="C73" s="7" t="str" cm="1">
        <f t="array" ref="C73">RIGHT(A73,SUM(LEN(A73) - LEN(SUBSTITUTE(A73, {"0","1","2","3","4","5","6","7","8","9"},""))))</f>
        <v>30</v>
      </c>
      <c r="D73" s="10">
        <v>44750</v>
      </c>
      <c r="E73" s="12">
        <v>0.63263888888888886</v>
      </c>
      <c r="F73" s="15"/>
      <c r="G73" s="15"/>
      <c r="H73" s="3" t="s">
        <v>9</v>
      </c>
    </row>
    <row r="74" spans="1:8" x14ac:dyDescent="0.2">
      <c r="A74" s="3" t="s">
        <v>102</v>
      </c>
      <c r="B74" s="3" t="s">
        <v>7</v>
      </c>
      <c r="C74" s="7" t="str" cm="1">
        <f t="array" ref="C74">RIGHT(A74,SUM(LEN(A74) - LEN(SUBSTITUTE(A74, {"0","1","2","3","4","5","6","7","8","9"},""))))</f>
        <v>15</v>
      </c>
      <c r="D74" s="10">
        <v>44817</v>
      </c>
      <c r="E74" s="12">
        <v>0.4826388888888889</v>
      </c>
      <c r="F74" s="15"/>
      <c r="G74" s="15"/>
      <c r="H74" s="3" t="s">
        <v>76</v>
      </c>
    </row>
    <row r="75" spans="1:8" x14ac:dyDescent="0.2">
      <c r="A75" s="3" t="s">
        <v>103</v>
      </c>
      <c r="B75" s="3" t="s">
        <v>7</v>
      </c>
      <c r="C75" s="7" t="str" cm="1">
        <f t="array" ref="C75">RIGHT(A75,SUM(LEN(A75) - LEN(SUBSTITUTE(A75, {"0","1","2","3","4","5","6","7","8","9"},""))))</f>
        <v>30</v>
      </c>
      <c r="D75" s="10">
        <v>44747</v>
      </c>
      <c r="E75" s="12">
        <v>5.0694444444444452E-2</v>
      </c>
      <c r="F75" s="10">
        <v>44821</v>
      </c>
      <c r="G75" s="12">
        <v>0.7895833333333333</v>
      </c>
      <c r="H75" s="3" t="s">
        <v>76</v>
      </c>
    </row>
    <row r="76" spans="1:8" x14ac:dyDescent="0.2">
      <c r="A76" s="3" t="s">
        <v>104</v>
      </c>
      <c r="B76" s="3" t="s">
        <v>7</v>
      </c>
      <c r="C76" s="7" t="str" cm="1">
        <f t="array" ref="C76">RIGHT(A76,SUM(LEN(A76) - LEN(SUBSTITUTE(A76, {"0","1","2","3","4","5","6","7","8","9"},""))))</f>
        <v>15</v>
      </c>
      <c r="D76" s="10">
        <v>44745</v>
      </c>
      <c r="E76" s="12">
        <v>4.5138888888888888E-2</v>
      </c>
      <c r="F76" s="15"/>
      <c r="G76" s="15"/>
      <c r="H76" s="3" t="s">
        <v>76</v>
      </c>
    </row>
    <row r="77" spans="1:8" x14ac:dyDescent="0.2">
      <c r="A77" s="3" t="s">
        <v>105</v>
      </c>
      <c r="B77" s="3" t="s">
        <v>7</v>
      </c>
      <c r="C77" s="7" t="str" cm="1">
        <f t="array" ref="C77">RIGHT(A77,SUM(LEN(A77) - LEN(SUBSTITUTE(A77, {"0","1","2","3","4","5","6","7","8","9"},""))))</f>
        <v>30</v>
      </c>
      <c r="D77" s="10">
        <v>44814</v>
      </c>
      <c r="E77" s="12">
        <v>0.8881944444444444</v>
      </c>
      <c r="F77" s="15"/>
      <c r="G77" s="15"/>
      <c r="H77" s="3" t="s">
        <v>76</v>
      </c>
    </row>
    <row r="78" spans="1:8" x14ac:dyDescent="0.2">
      <c r="A78" s="3" t="s">
        <v>106</v>
      </c>
      <c r="B78" s="3" t="s">
        <v>7</v>
      </c>
      <c r="C78" s="7" t="str" cm="1">
        <f t="array" ref="C78">RIGHT(A78,SUM(LEN(A78) - LEN(SUBSTITUTE(A78, {"0","1","2","3","4","5","6","7","8","9"},""))))</f>
        <v>15</v>
      </c>
      <c r="D78" s="10">
        <v>44799</v>
      </c>
      <c r="E78" s="12">
        <v>0.64861111111111114</v>
      </c>
      <c r="F78" s="10">
        <v>44826</v>
      </c>
      <c r="G78" s="12">
        <v>0.75694444444444453</v>
      </c>
      <c r="H78" s="3" t="s">
        <v>43</v>
      </c>
    </row>
    <row r="79" spans="1:8" x14ac:dyDescent="0.2">
      <c r="A79" s="3" t="s">
        <v>107</v>
      </c>
      <c r="B79" s="3" t="s">
        <v>7</v>
      </c>
      <c r="C79" s="7" t="str" cm="1">
        <f t="array" ref="C79">RIGHT(A79,SUM(LEN(A79) - LEN(SUBSTITUTE(A79, {"0","1","2","3","4","5","6","7","8","9"},""))))</f>
        <v>30</v>
      </c>
      <c r="D79" s="10">
        <v>44802</v>
      </c>
      <c r="E79" s="12">
        <v>0.89374999999999993</v>
      </c>
      <c r="F79" s="10">
        <v>44820</v>
      </c>
      <c r="G79" s="12">
        <v>0.76041666666666663</v>
      </c>
      <c r="H79" s="3" t="s">
        <v>43</v>
      </c>
    </row>
    <row r="80" spans="1:8" x14ac:dyDescent="0.2">
      <c r="A80" s="3" t="s">
        <v>108</v>
      </c>
      <c r="B80" s="3" t="s">
        <v>7</v>
      </c>
      <c r="C80" s="7" t="str" cm="1">
        <f t="array" ref="C80">RIGHT(A80,SUM(LEN(A80) - LEN(SUBSTITUTE(A80, {"0","1","2","3","4","5","6","7","8","9"},""))))</f>
        <v>30</v>
      </c>
      <c r="D80" s="10">
        <v>44802</v>
      </c>
      <c r="E80" s="12">
        <v>4.9999999999999996E-2</v>
      </c>
      <c r="F80" s="10">
        <v>44804</v>
      </c>
      <c r="G80" s="12">
        <v>0.17013888888888887</v>
      </c>
      <c r="H80" s="3" t="s">
        <v>25</v>
      </c>
    </row>
    <row r="81" spans="1:8" x14ac:dyDescent="0.2">
      <c r="A81" s="3" t="s">
        <v>109</v>
      </c>
      <c r="B81" s="3" t="s">
        <v>7</v>
      </c>
      <c r="C81" s="7" t="str" cm="1">
        <f t="array" ref="C81">RIGHT(A81,SUM(LEN(A81) - LEN(SUBSTITUTE(A81, {"0","1","2","3","4","5","6","7","8","9"},""))))</f>
        <v>60</v>
      </c>
      <c r="D81" s="10">
        <v>44770</v>
      </c>
      <c r="E81" s="12">
        <v>0.6430555555555556</v>
      </c>
      <c r="F81" s="15"/>
      <c r="G81" s="15"/>
      <c r="H81" s="3" t="s">
        <v>25</v>
      </c>
    </row>
    <row r="82" spans="1:8" x14ac:dyDescent="0.2">
      <c r="A82" s="3" t="s">
        <v>110</v>
      </c>
      <c r="B82" s="3" t="s">
        <v>7</v>
      </c>
      <c r="C82" s="7" t="str" cm="1">
        <f t="array" ref="C82">RIGHT(A82,SUM(LEN(A82) - LEN(SUBSTITUTE(A82, {"0","1","2","3","4","5","6","7","8","9"},""))))</f>
        <v>30</v>
      </c>
      <c r="D82" s="10">
        <v>44792</v>
      </c>
      <c r="E82" s="12">
        <v>0.75416666666666676</v>
      </c>
      <c r="F82" s="10">
        <v>44796</v>
      </c>
      <c r="G82" s="12">
        <v>0.17291666666666669</v>
      </c>
      <c r="H82" s="3" t="s">
        <v>111</v>
      </c>
    </row>
    <row r="83" spans="1:8" x14ac:dyDescent="0.2">
      <c r="A83" s="3" t="s">
        <v>112</v>
      </c>
      <c r="B83" s="3" t="s">
        <v>7</v>
      </c>
      <c r="C83" s="7" t="str" cm="1">
        <f t="array" ref="C83">RIGHT(A83,SUM(LEN(A83) - LEN(SUBSTITUTE(A83, {"0","1","2","3","4","5","6","7","8","9"},""))))</f>
        <v>30</v>
      </c>
      <c r="D83" s="10">
        <v>44829</v>
      </c>
      <c r="E83" s="12">
        <v>0.7944444444444444</v>
      </c>
      <c r="F83" s="15"/>
      <c r="G83" s="15"/>
      <c r="H83" s="4" t="s">
        <v>11</v>
      </c>
    </row>
    <row r="84" spans="1:8" x14ac:dyDescent="0.2">
      <c r="A84" s="3" t="s">
        <v>113</v>
      </c>
      <c r="B84" s="3" t="s">
        <v>7</v>
      </c>
      <c r="C84" s="7" t="str" cm="1">
        <f t="array" ref="C84">RIGHT(A84,SUM(LEN(A84) - LEN(SUBSTITUTE(A84, {"0","1","2","3","4","5","6","7","8","9"},""))))</f>
        <v>15</v>
      </c>
      <c r="D84" s="10">
        <v>44828</v>
      </c>
      <c r="E84" s="12">
        <v>0.87777777777777777</v>
      </c>
      <c r="F84" s="15"/>
      <c r="G84" s="15"/>
      <c r="H84" s="3" t="s">
        <v>61</v>
      </c>
    </row>
    <row r="85" spans="1:8" x14ac:dyDescent="0.2">
      <c r="A85" s="3" t="s">
        <v>114</v>
      </c>
      <c r="B85" s="3" t="s">
        <v>7</v>
      </c>
      <c r="C85" s="7" t="str" cm="1">
        <f t="array" ref="C85">RIGHT(A85,SUM(LEN(A85) - LEN(SUBSTITUTE(A85, {"0","1","2","3","4","5","6","7","8","9"},""))))</f>
        <v>30</v>
      </c>
      <c r="D85" s="10">
        <v>44775</v>
      </c>
      <c r="E85" s="12">
        <v>0.16874999999999998</v>
      </c>
      <c r="F85" s="15"/>
      <c r="G85" s="15"/>
      <c r="H85" s="3" t="s">
        <v>61</v>
      </c>
    </row>
    <row r="86" spans="1:8" x14ac:dyDescent="0.2">
      <c r="A86" s="3" t="s">
        <v>115</v>
      </c>
      <c r="B86" s="3" t="s">
        <v>7</v>
      </c>
      <c r="C86" s="7" t="str" cm="1">
        <f t="array" ref="C86">RIGHT(A86,SUM(LEN(A86) - LEN(SUBSTITUTE(A86, {"0","1","2","3","4","5","6","7","8","9"},""))))</f>
        <v>15</v>
      </c>
      <c r="D86" s="10">
        <v>44743</v>
      </c>
      <c r="E86" s="12">
        <v>4.9305555555555554E-2</v>
      </c>
      <c r="F86" s="10">
        <v>44746</v>
      </c>
      <c r="G86" s="12">
        <v>4.9999999999999996E-2</v>
      </c>
      <c r="H86" s="3" t="s">
        <v>38</v>
      </c>
    </row>
    <row r="87" spans="1:8" x14ac:dyDescent="0.2">
      <c r="A87" s="3" t="s">
        <v>116</v>
      </c>
      <c r="B87" s="3" t="s">
        <v>7</v>
      </c>
      <c r="C87" s="7" t="str" cm="1">
        <f t="array" ref="C87">RIGHT(A87,SUM(LEN(A87) - LEN(SUBSTITUTE(A87, {"0","1","2","3","4","5","6","7","8","9"},""))))</f>
        <v>30</v>
      </c>
      <c r="D87" s="10">
        <v>44755</v>
      </c>
      <c r="E87" s="12">
        <v>0.88124999999999998</v>
      </c>
      <c r="F87" s="10">
        <v>44759</v>
      </c>
      <c r="G87" s="12">
        <v>0.62916666666666665</v>
      </c>
      <c r="H87" s="3" t="s">
        <v>38</v>
      </c>
    </row>
    <row r="88" spans="1:8" x14ac:dyDescent="0.2">
      <c r="A88" s="3" t="s">
        <v>117</v>
      </c>
      <c r="B88" s="3" t="s">
        <v>7</v>
      </c>
      <c r="C88" s="7" t="str" cm="1">
        <f t="array" ref="C88">RIGHT(A88,SUM(LEN(A88) - LEN(SUBSTITUTE(A88, {"0","1","2","3","4","5","6","7","8","9"},""))))</f>
        <v>60</v>
      </c>
      <c r="D88" s="10">
        <v>44832</v>
      </c>
      <c r="E88" s="12">
        <v>5.0694444444444452E-2</v>
      </c>
      <c r="F88" s="15"/>
      <c r="G88" s="15"/>
      <c r="H88" s="3" t="s">
        <v>38</v>
      </c>
    </row>
    <row r="89" spans="1:8" x14ac:dyDescent="0.2">
      <c r="A89" s="3" t="s">
        <v>118</v>
      </c>
      <c r="B89" s="3" t="s">
        <v>7</v>
      </c>
      <c r="C89" s="7" t="str" cm="1">
        <f t="array" ref="C89">RIGHT(A89,SUM(LEN(A89) - LEN(SUBSTITUTE(A89, {"0","1","2","3","4","5","6","7","8","9"},""))))</f>
        <v>30</v>
      </c>
      <c r="D89" s="10">
        <v>44829</v>
      </c>
      <c r="E89" s="12">
        <v>0.87916666666666676</v>
      </c>
      <c r="F89" s="15"/>
      <c r="G89" s="15"/>
      <c r="H89" s="3" t="s">
        <v>31</v>
      </c>
    </row>
    <row r="90" spans="1:8" x14ac:dyDescent="0.2">
      <c r="A90" s="3" t="s">
        <v>119</v>
      </c>
      <c r="B90" s="3" t="s">
        <v>7</v>
      </c>
      <c r="C90" s="7" t="str" cm="1">
        <f t="array" ref="C90">RIGHT(A90,SUM(LEN(A90) - LEN(SUBSTITUTE(A90, {"0","1","2","3","4","5","6","7","8","9"},""))))</f>
        <v>60</v>
      </c>
      <c r="D90" s="10">
        <v>44794</v>
      </c>
      <c r="E90" s="12">
        <v>0.7715277777777777</v>
      </c>
      <c r="F90" s="10">
        <v>44797</v>
      </c>
      <c r="G90" s="12">
        <v>0.48472222222222222</v>
      </c>
      <c r="H90" s="3" t="s">
        <v>29</v>
      </c>
    </row>
    <row r="91" spans="1:8" x14ac:dyDescent="0.2">
      <c r="A91" s="3" t="s">
        <v>120</v>
      </c>
      <c r="B91" s="3" t="s">
        <v>7</v>
      </c>
      <c r="C91" s="7" t="str" cm="1">
        <f t="array" ref="C91">RIGHT(A91,SUM(LEN(A91) - LEN(SUBSTITUTE(A91, {"0","1","2","3","4","5","6","7","8","9"},""))))</f>
        <v>15</v>
      </c>
      <c r="D91" s="10">
        <v>44764</v>
      </c>
      <c r="E91" s="12">
        <v>5.9722222222222225E-2</v>
      </c>
      <c r="F91" s="10">
        <v>44792</v>
      </c>
      <c r="G91" s="12">
        <v>0.16944444444444443</v>
      </c>
      <c r="H91" s="4" t="s">
        <v>85</v>
      </c>
    </row>
    <row r="92" spans="1:8" x14ac:dyDescent="0.2">
      <c r="A92" s="3" t="s">
        <v>121</v>
      </c>
      <c r="B92" s="3" t="s">
        <v>7</v>
      </c>
      <c r="C92" s="7" t="str" cm="1">
        <f t="array" ref="C92">RIGHT(A92,SUM(LEN(A92) - LEN(SUBSTITUTE(A92, {"0","1","2","3","4","5","6","7","8","9"},""))))</f>
        <v>30</v>
      </c>
      <c r="D92" s="10">
        <v>44755</v>
      </c>
      <c r="E92" s="12">
        <v>0.48194444444444445</v>
      </c>
      <c r="F92" s="15"/>
      <c r="G92" s="15"/>
      <c r="H92" s="4" t="s">
        <v>85</v>
      </c>
    </row>
    <row r="93" spans="1:8" x14ac:dyDescent="0.2">
      <c r="A93" s="3" t="s">
        <v>122</v>
      </c>
      <c r="B93" s="3" t="s">
        <v>7</v>
      </c>
      <c r="C93" s="7" t="str" cm="1">
        <f t="array" ref="C93">RIGHT(A93,SUM(LEN(A93) - LEN(SUBSTITUTE(A93, {"0","1","2","3","4","5","6","7","8","9"},""))))</f>
        <v>30</v>
      </c>
      <c r="D93" s="10">
        <v>44747</v>
      </c>
      <c r="E93" s="12">
        <v>0.47569444444444442</v>
      </c>
      <c r="F93" s="10">
        <v>44765</v>
      </c>
      <c r="G93" s="12">
        <v>0.48125000000000001</v>
      </c>
      <c r="H93" s="3" t="s">
        <v>123</v>
      </c>
    </row>
    <row r="94" spans="1:8" x14ac:dyDescent="0.2">
      <c r="A94" s="3" t="s">
        <v>124</v>
      </c>
      <c r="B94" s="3" t="s">
        <v>7</v>
      </c>
      <c r="C94" s="7" t="str" cm="1">
        <f t="array" ref="C94">RIGHT(A94,SUM(LEN(A94) - LEN(SUBSTITUTE(A94, {"0","1","2","3","4","5","6","7","8","9"},""))))</f>
        <v>30</v>
      </c>
      <c r="D94" s="10">
        <v>44754</v>
      </c>
      <c r="E94" s="12">
        <v>0.17083333333333331</v>
      </c>
      <c r="F94" s="10">
        <v>44818</v>
      </c>
      <c r="G94" s="12">
        <v>0.65</v>
      </c>
      <c r="H94" s="3" t="s">
        <v>27</v>
      </c>
    </row>
    <row r="95" spans="1:8" x14ac:dyDescent="0.2">
      <c r="A95" s="3" t="s">
        <v>125</v>
      </c>
      <c r="B95" s="3" t="s">
        <v>7</v>
      </c>
      <c r="C95" s="7" t="str" cm="1">
        <f t="array" ref="C95">RIGHT(A95,SUM(LEN(A95) - LEN(SUBSTITUTE(A95, {"0","1","2","3","4","5","6","7","8","9"},""))))</f>
        <v>15</v>
      </c>
      <c r="D95" s="10">
        <v>44753</v>
      </c>
      <c r="E95" s="12">
        <v>0.7715277777777777</v>
      </c>
      <c r="F95" s="10">
        <v>44761</v>
      </c>
      <c r="G95" s="12">
        <v>0.18402777777777779</v>
      </c>
      <c r="H95" s="3" t="s">
        <v>27</v>
      </c>
    </row>
    <row r="96" spans="1:8" x14ac:dyDescent="0.2">
      <c r="A96" s="3" t="s">
        <v>126</v>
      </c>
      <c r="B96" s="3" t="s">
        <v>7</v>
      </c>
      <c r="C96" s="7" t="str" cm="1">
        <f t="array" ref="C96">RIGHT(A96,SUM(LEN(A96) - LEN(SUBSTITUTE(A96, {"0","1","2","3","4","5","6","7","8","9"},""))))</f>
        <v>30</v>
      </c>
      <c r="D96" s="10">
        <v>44762</v>
      </c>
      <c r="E96" s="12">
        <v>0.90277777777777779</v>
      </c>
      <c r="F96" s="10">
        <v>44778</v>
      </c>
      <c r="G96" s="12">
        <v>0.88194444444444453</v>
      </c>
      <c r="H96" s="3" t="s">
        <v>46</v>
      </c>
    </row>
    <row r="97" spans="1:8" x14ac:dyDescent="0.2">
      <c r="A97" s="3" t="s">
        <v>127</v>
      </c>
      <c r="B97" s="3" t="s">
        <v>7</v>
      </c>
      <c r="C97" s="7" t="str" cm="1">
        <f t="array" ref="C97">RIGHT(A97,SUM(LEN(A97) - LEN(SUBSTITUTE(A97, {"0","1","2","3","4","5","6","7","8","9"},""))))</f>
        <v>30</v>
      </c>
      <c r="D97" s="10">
        <v>44797</v>
      </c>
      <c r="E97" s="12">
        <v>0.63472222222222219</v>
      </c>
      <c r="F97" s="10">
        <v>44834</v>
      </c>
      <c r="G97" s="12">
        <v>0.65486111111111112</v>
      </c>
      <c r="H97" s="4" t="s">
        <v>11</v>
      </c>
    </row>
    <row r="98" spans="1:8" x14ac:dyDescent="0.2">
      <c r="A98" s="3" t="s">
        <v>145</v>
      </c>
      <c r="B98" s="3" t="s">
        <v>146</v>
      </c>
      <c r="C98" s="8">
        <v>157</v>
      </c>
      <c r="D98" s="13">
        <v>44805</v>
      </c>
      <c r="E98" s="14">
        <v>0.87708333333333333</v>
      </c>
      <c r="F98" s="10">
        <v>44806</v>
      </c>
      <c r="G98" s="12">
        <v>0.30277777777777776</v>
      </c>
      <c r="H98" s="4" t="s">
        <v>147</v>
      </c>
    </row>
    <row r="99" spans="1:8" x14ac:dyDescent="0.2">
      <c r="A99" s="3" t="s">
        <v>148</v>
      </c>
      <c r="B99" s="3" t="s">
        <v>146</v>
      </c>
      <c r="C99" s="7">
        <v>78</v>
      </c>
      <c r="D99" s="13">
        <v>44806</v>
      </c>
      <c r="E99" s="14">
        <v>0.13541666666666666</v>
      </c>
      <c r="F99" s="15"/>
      <c r="G99" s="15"/>
      <c r="H99" s="4" t="s">
        <v>149</v>
      </c>
    </row>
    <row r="100" spans="1:8" x14ac:dyDescent="0.2">
      <c r="A100" s="3" t="s">
        <v>150</v>
      </c>
      <c r="B100" s="3" t="s">
        <v>146</v>
      </c>
      <c r="C100" s="8">
        <v>84</v>
      </c>
      <c r="D100" s="13">
        <v>44804</v>
      </c>
      <c r="E100" s="14">
        <v>0.90486111111111101</v>
      </c>
      <c r="F100" s="15"/>
      <c r="G100" s="15"/>
      <c r="H100" s="4" t="s">
        <v>151</v>
      </c>
    </row>
    <row r="101" spans="1:8" x14ac:dyDescent="0.2">
      <c r="A101" s="3" t="s">
        <v>152</v>
      </c>
      <c r="B101" s="3" t="s">
        <v>146</v>
      </c>
      <c r="C101" s="8">
        <v>157</v>
      </c>
      <c r="D101" s="13">
        <v>44808</v>
      </c>
      <c r="E101" s="14">
        <v>0.29930555555555555</v>
      </c>
      <c r="F101" s="15"/>
      <c r="G101" s="15"/>
      <c r="H101" s="4" t="s">
        <v>153</v>
      </c>
    </row>
    <row r="102" spans="1:8" x14ac:dyDescent="0.2">
      <c r="A102" s="3" t="s">
        <v>154</v>
      </c>
      <c r="B102" s="3" t="s">
        <v>146</v>
      </c>
      <c r="C102" s="8">
        <v>131</v>
      </c>
      <c r="D102" s="13">
        <v>44818</v>
      </c>
      <c r="E102" s="14">
        <v>8.6805555555555566E-2</v>
      </c>
      <c r="F102" s="15"/>
      <c r="G102" s="15"/>
      <c r="H102" s="4" t="s">
        <v>153</v>
      </c>
    </row>
    <row r="103" spans="1:8" x14ac:dyDescent="0.2">
      <c r="A103" s="3" t="s">
        <v>202</v>
      </c>
      <c r="B103" s="3" t="s">
        <v>146</v>
      </c>
      <c r="C103" s="8">
        <v>153</v>
      </c>
      <c r="D103" s="13">
        <v>44801</v>
      </c>
      <c r="E103" s="14">
        <v>0.90208333333333324</v>
      </c>
      <c r="F103" s="10">
        <v>44804</v>
      </c>
      <c r="G103" s="12">
        <v>0.47569444444444442</v>
      </c>
      <c r="H103" s="4" t="s">
        <v>203</v>
      </c>
    </row>
    <row r="104" spans="1:8" x14ac:dyDescent="0.2">
      <c r="A104" s="3" t="s">
        <v>155</v>
      </c>
      <c r="B104" s="3" t="s">
        <v>146</v>
      </c>
      <c r="C104" s="8">
        <v>50</v>
      </c>
      <c r="D104" s="13">
        <v>44824</v>
      </c>
      <c r="E104" s="14">
        <v>0.89236111111111116</v>
      </c>
      <c r="F104" s="15"/>
      <c r="G104" s="16"/>
      <c r="H104" s="4" t="s">
        <v>156</v>
      </c>
    </row>
    <row r="105" spans="1:8" x14ac:dyDescent="0.2">
      <c r="A105" s="3" t="s">
        <v>209</v>
      </c>
      <c r="B105" s="3" t="s">
        <v>146</v>
      </c>
      <c r="C105" s="8">
        <v>99</v>
      </c>
      <c r="D105" s="13">
        <v>44823</v>
      </c>
      <c r="E105" s="14">
        <v>0.3034722222222222</v>
      </c>
      <c r="F105" s="15"/>
      <c r="G105" s="16"/>
      <c r="H105" s="4" t="s">
        <v>157</v>
      </c>
    </row>
    <row r="106" spans="1:8" x14ac:dyDescent="0.2">
      <c r="A106" s="3" t="s">
        <v>158</v>
      </c>
      <c r="B106" s="3" t="s">
        <v>146</v>
      </c>
      <c r="C106" s="8">
        <v>140</v>
      </c>
      <c r="D106" s="13">
        <v>44822</v>
      </c>
      <c r="E106" s="14">
        <v>0.90763888888888899</v>
      </c>
      <c r="F106" s="15"/>
      <c r="G106" s="16"/>
      <c r="H106" s="4" t="s">
        <v>159</v>
      </c>
    </row>
    <row r="107" spans="1:8" x14ac:dyDescent="0.2">
      <c r="A107" s="3" t="s">
        <v>160</v>
      </c>
      <c r="B107" s="3" t="s">
        <v>146</v>
      </c>
      <c r="C107" s="8">
        <v>37</v>
      </c>
      <c r="D107" s="13">
        <v>44814</v>
      </c>
      <c r="E107" s="14">
        <v>0.46319444444444446</v>
      </c>
      <c r="F107" s="10">
        <v>44817</v>
      </c>
      <c r="G107" s="12">
        <v>0.48402777777777778</v>
      </c>
      <c r="H107" s="4" t="s">
        <v>161</v>
      </c>
    </row>
    <row r="108" spans="1:8" x14ac:dyDescent="0.2">
      <c r="A108" s="3" t="s">
        <v>162</v>
      </c>
      <c r="B108" s="3" t="s">
        <v>146</v>
      </c>
      <c r="C108" s="8">
        <v>113</v>
      </c>
      <c r="D108" s="13">
        <v>44807</v>
      </c>
      <c r="E108" s="14">
        <v>0.13819444444444443</v>
      </c>
      <c r="F108" s="15"/>
      <c r="G108" s="16"/>
      <c r="H108" s="4" t="s">
        <v>163</v>
      </c>
    </row>
    <row r="109" spans="1:8" x14ac:dyDescent="0.2">
      <c r="A109" s="3" t="s">
        <v>164</v>
      </c>
      <c r="B109" s="3" t="s">
        <v>146</v>
      </c>
      <c r="C109" s="8">
        <v>246</v>
      </c>
      <c r="D109" s="13">
        <v>44804</v>
      </c>
      <c r="E109" s="14">
        <v>9.2361111111111116E-2</v>
      </c>
      <c r="F109" s="10">
        <v>44812</v>
      </c>
      <c r="G109" s="12">
        <v>0.29791666666666666</v>
      </c>
      <c r="H109" s="4" t="s">
        <v>165</v>
      </c>
    </row>
    <row r="110" spans="1:8" x14ac:dyDescent="0.2">
      <c r="A110" s="3" t="s">
        <v>166</v>
      </c>
      <c r="B110" s="3" t="s">
        <v>146</v>
      </c>
      <c r="C110" s="8">
        <v>154</v>
      </c>
      <c r="D110" s="13">
        <v>44801</v>
      </c>
      <c r="E110" s="14">
        <v>8.7500000000000008E-2</v>
      </c>
      <c r="F110" s="15"/>
      <c r="G110" s="16"/>
      <c r="H110" s="4" t="s">
        <v>165</v>
      </c>
    </row>
    <row r="111" spans="1:8" x14ac:dyDescent="0.2">
      <c r="A111" s="3" t="s">
        <v>167</v>
      </c>
      <c r="B111" s="3" t="s">
        <v>146</v>
      </c>
      <c r="C111" s="8">
        <v>68</v>
      </c>
      <c r="D111" s="13">
        <v>44798</v>
      </c>
      <c r="E111" s="14">
        <v>0.875</v>
      </c>
      <c r="F111" s="10">
        <v>44800</v>
      </c>
      <c r="G111" s="12">
        <v>0.88958333333333339</v>
      </c>
      <c r="H111" s="4" t="s">
        <v>168</v>
      </c>
    </row>
    <row r="112" spans="1:8" x14ac:dyDescent="0.2">
      <c r="A112" s="4" t="s">
        <v>208</v>
      </c>
      <c r="B112" s="3" t="s">
        <v>146</v>
      </c>
      <c r="C112" s="8">
        <v>54</v>
      </c>
      <c r="D112" s="13">
        <v>44815</v>
      </c>
      <c r="E112" s="14">
        <v>0.8979166666666667</v>
      </c>
      <c r="F112" s="10">
        <v>44825</v>
      </c>
      <c r="G112" s="12">
        <v>9.3055555555555558E-2</v>
      </c>
      <c r="H112" s="4" t="s">
        <v>210</v>
      </c>
    </row>
    <row r="113" spans="1:8" x14ac:dyDescent="0.2">
      <c r="A113" s="3" t="s">
        <v>169</v>
      </c>
      <c r="B113" s="3" t="s">
        <v>146</v>
      </c>
      <c r="C113" s="8">
        <v>45</v>
      </c>
      <c r="D113" s="13">
        <v>44814</v>
      </c>
      <c r="E113" s="14">
        <v>0.90555555555555556</v>
      </c>
      <c r="F113" s="15"/>
      <c r="G113" s="16"/>
      <c r="H113" s="4" t="s">
        <v>170</v>
      </c>
    </row>
    <row r="114" spans="1:8" x14ac:dyDescent="0.2">
      <c r="A114" s="3" t="s">
        <v>207</v>
      </c>
      <c r="B114" s="3" t="s">
        <v>146</v>
      </c>
      <c r="C114" s="8">
        <v>47</v>
      </c>
      <c r="D114" s="13">
        <v>44815</v>
      </c>
      <c r="E114" s="14">
        <v>9.0972222222222218E-2</v>
      </c>
      <c r="F114" s="10">
        <v>44819</v>
      </c>
      <c r="G114" s="12">
        <v>0.87708333333333333</v>
      </c>
      <c r="H114" s="4" t="s">
        <v>211</v>
      </c>
    </row>
    <row r="115" spans="1:8" x14ac:dyDescent="0.2">
      <c r="A115" s="3" t="s">
        <v>204</v>
      </c>
      <c r="B115" s="3" t="s">
        <v>146</v>
      </c>
      <c r="C115" s="8">
        <v>54</v>
      </c>
      <c r="D115" s="13">
        <v>44810</v>
      </c>
      <c r="E115" s="14">
        <v>0.48125000000000001</v>
      </c>
      <c r="F115" s="10">
        <v>44812</v>
      </c>
      <c r="G115" s="12">
        <v>9.0972222222222218E-2</v>
      </c>
      <c r="H115" s="4" t="s">
        <v>205</v>
      </c>
    </row>
    <row r="116" spans="1:8" x14ac:dyDescent="0.2">
      <c r="A116" s="3" t="s">
        <v>171</v>
      </c>
      <c r="B116" s="3" t="s">
        <v>146</v>
      </c>
      <c r="C116" s="8">
        <v>91</v>
      </c>
      <c r="D116" s="13">
        <v>44822</v>
      </c>
      <c r="E116" s="14">
        <v>9.5138888888888884E-2</v>
      </c>
      <c r="F116" s="10">
        <v>44825</v>
      </c>
      <c r="G116" s="12">
        <v>0.29583333333333334</v>
      </c>
      <c r="H116" s="4" t="s">
        <v>172</v>
      </c>
    </row>
    <row r="117" spans="1:8" x14ac:dyDescent="0.2">
      <c r="A117" s="3" t="s">
        <v>173</v>
      </c>
      <c r="B117" s="3" t="s">
        <v>146</v>
      </c>
      <c r="C117" s="8">
        <v>70</v>
      </c>
      <c r="D117" s="13">
        <v>44799</v>
      </c>
      <c r="E117" s="14">
        <v>0.46111111111111108</v>
      </c>
      <c r="F117" s="10">
        <v>44813</v>
      </c>
      <c r="G117" s="12">
        <v>0.4826388888888889</v>
      </c>
      <c r="H117" s="4" t="s">
        <v>174</v>
      </c>
    </row>
    <row r="118" spans="1:8" x14ac:dyDescent="0.2">
      <c r="A118" s="3" t="s">
        <v>206</v>
      </c>
      <c r="B118" s="3" t="s">
        <v>146</v>
      </c>
      <c r="C118" s="8">
        <v>83</v>
      </c>
      <c r="D118" s="13">
        <v>44803</v>
      </c>
      <c r="E118" s="14">
        <v>0.90416666666666667</v>
      </c>
      <c r="F118" s="15"/>
      <c r="G118" s="16"/>
      <c r="H118" s="4" t="s">
        <v>212</v>
      </c>
    </row>
    <row r="119" spans="1:8" x14ac:dyDescent="0.2">
      <c r="A119" s="3" t="s">
        <v>176</v>
      </c>
      <c r="B119" s="3" t="s">
        <v>146</v>
      </c>
      <c r="C119" s="8">
        <v>154</v>
      </c>
      <c r="D119" s="13">
        <v>44801</v>
      </c>
      <c r="E119" s="14">
        <v>0.3034722222222222</v>
      </c>
      <c r="F119" s="15"/>
      <c r="G119" s="16"/>
      <c r="H119" s="4" t="s">
        <v>175</v>
      </c>
    </row>
    <row r="120" spans="1:8" x14ac:dyDescent="0.2">
      <c r="A120" s="3" t="s">
        <v>177</v>
      </c>
      <c r="B120" s="3" t="s">
        <v>146</v>
      </c>
      <c r="C120" s="8">
        <v>48</v>
      </c>
      <c r="D120" s="13">
        <v>44803</v>
      </c>
      <c r="E120" s="14">
        <v>0.48194444444444445</v>
      </c>
      <c r="F120" s="10">
        <v>44816</v>
      </c>
      <c r="G120" s="12">
        <v>0.88055555555555554</v>
      </c>
      <c r="H120" s="4" t="s">
        <v>178</v>
      </c>
    </row>
    <row r="121" spans="1:8" x14ac:dyDescent="0.2">
      <c r="A121" s="3" t="s">
        <v>201</v>
      </c>
      <c r="B121" s="3" t="s">
        <v>146</v>
      </c>
      <c r="C121" s="8">
        <v>139</v>
      </c>
      <c r="D121" s="13">
        <v>44800</v>
      </c>
      <c r="E121" s="14">
        <v>0.2951388888888889</v>
      </c>
      <c r="F121" s="15"/>
      <c r="G121" s="16"/>
      <c r="H121" s="4" t="s">
        <v>179</v>
      </c>
    </row>
    <row r="122" spans="1:8" x14ac:dyDescent="0.2">
      <c r="A122" s="3" t="s">
        <v>180</v>
      </c>
      <c r="B122" s="3" t="s">
        <v>146</v>
      </c>
      <c r="C122" s="8">
        <v>113</v>
      </c>
      <c r="D122" s="10">
        <v>44825</v>
      </c>
      <c r="E122" s="12">
        <v>0.89374999999999993</v>
      </c>
      <c r="F122" s="15"/>
      <c r="G122" s="16"/>
      <c r="H122" s="4" t="s">
        <v>181</v>
      </c>
    </row>
    <row r="123" spans="1:8" x14ac:dyDescent="0.2">
      <c r="A123" s="3" t="s">
        <v>182</v>
      </c>
      <c r="B123" s="3" t="s">
        <v>146</v>
      </c>
      <c r="C123" s="8">
        <v>66</v>
      </c>
      <c r="D123" s="13">
        <v>44805</v>
      </c>
      <c r="E123" s="14">
        <v>0.46666666666666662</v>
      </c>
      <c r="F123" s="15"/>
      <c r="G123" s="16"/>
      <c r="H123" s="4" t="s">
        <v>183</v>
      </c>
    </row>
    <row r="124" spans="1:8" x14ac:dyDescent="0.2">
      <c r="A124" s="3" t="s">
        <v>184</v>
      </c>
      <c r="B124" s="3" t="s">
        <v>146</v>
      </c>
      <c r="C124" s="8">
        <v>46</v>
      </c>
      <c r="D124" s="13">
        <v>44806</v>
      </c>
      <c r="E124" s="14">
        <v>0.13541666666666666</v>
      </c>
      <c r="F124" s="10">
        <v>44817</v>
      </c>
      <c r="G124" s="12">
        <v>0.90694444444444444</v>
      </c>
      <c r="H124" s="4" t="s">
        <v>185</v>
      </c>
    </row>
    <row r="125" spans="1:8" x14ac:dyDescent="0.2">
      <c r="A125" s="4" t="s">
        <v>186</v>
      </c>
      <c r="B125" s="3" t="s">
        <v>146</v>
      </c>
      <c r="C125" s="8">
        <v>86</v>
      </c>
      <c r="D125" s="13">
        <v>44821</v>
      </c>
      <c r="E125" s="14">
        <v>0.32777777777777778</v>
      </c>
      <c r="F125" s="15"/>
      <c r="G125" s="16"/>
      <c r="H125" s="4" t="s">
        <v>187</v>
      </c>
    </row>
    <row r="126" spans="1:8" x14ac:dyDescent="0.2">
      <c r="A126" s="3" t="s">
        <v>188</v>
      </c>
      <c r="B126" s="3" t="s">
        <v>146</v>
      </c>
      <c r="C126" s="8">
        <v>74</v>
      </c>
      <c r="D126" s="13">
        <v>44807</v>
      </c>
      <c r="E126" s="14">
        <v>0.89027777777777783</v>
      </c>
      <c r="F126" s="15"/>
      <c r="G126" s="16"/>
      <c r="H126" s="4" t="s">
        <v>189</v>
      </c>
    </row>
    <row r="127" spans="1:8" x14ac:dyDescent="0.2">
      <c r="A127" s="3" t="s">
        <v>190</v>
      </c>
      <c r="B127" s="3" t="s">
        <v>146</v>
      </c>
      <c r="C127" s="8">
        <v>117</v>
      </c>
      <c r="D127" s="13">
        <v>44808</v>
      </c>
      <c r="E127" s="14">
        <v>0.89374999999999993</v>
      </c>
      <c r="F127" s="10">
        <v>44818</v>
      </c>
      <c r="G127" s="12">
        <v>0.9</v>
      </c>
      <c r="H127" s="4" t="s">
        <v>191</v>
      </c>
    </row>
    <row r="128" spans="1:8" x14ac:dyDescent="0.2">
      <c r="A128" s="3" t="s">
        <v>192</v>
      </c>
      <c r="B128" s="3" t="s">
        <v>146</v>
      </c>
      <c r="C128" s="8">
        <v>94</v>
      </c>
      <c r="D128" s="13">
        <v>44822</v>
      </c>
      <c r="E128" s="14">
        <v>0.4777777777777778</v>
      </c>
      <c r="F128" s="15"/>
      <c r="G128" s="16"/>
      <c r="H128" s="4" t="s">
        <v>193</v>
      </c>
    </row>
    <row r="129" spans="1:8" x14ac:dyDescent="0.2">
      <c r="A129" s="3" t="s">
        <v>194</v>
      </c>
      <c r="B129" s="3" t="s">
        <v>146</v>
      </c>
      <c r="C129" s="8">
        <v>52</v>
      </c>
      <c r="D129" s="13">
        <v>44810</v>
      </c>
      <c r="E129" s="14">
        <v>0.88541666666666663</v>
      </c>
      <c r="F129" s="10">
        <v>44812</v>
      </c>
      <c r="G129" s="12">
        <v>0.87638888888888899</v>
      </c>
      <c r="H129" s="4" t="s">
        <v>195</v>
      </c>
    </row>
    <row r="130" spans="1:8" x14ac:dyDescent="0.2">
      <c r="A130" s="3" t="s">
        <v>196</v>
      </c>
      <c r="B130" s="3" t="s">
        <v>146</v>
      </c>
      <c r="C130" s="8">
        <v>89</v>
      </c>
      <c r="D130" s="13">
        <v>44813</v>
      </c>
      <c r="E130" s="14">
        <v>0.88680555555555562</v>
      </c>
      <c r="F130" s="15"/>
      <c r="G130" s="16"/>
      <c r="H130" s="4" t="s">
        <v>197</v>
      </c>
    </row>
    <row r="131" spans="1:8" x14ac:dyDescent="0.2">
      <c r="A131" s="3" t="s">
        <v>198</v>
      </c>
      <c r="B131" s="3" t="s">
        <v>146</v>
      </c>
      <c r="C131" s="8">
        <v>98</v>
      </c>
      <c r="D131" s="13">
        <v>44819</v>
      </c>
      <c r="E131" s="14">
        <v>0.46458333333333335</v>
      </c>
      <c r="F131" s="15"/>
      <c r="G131" s="16"/>
      <c r="H131" s="3" t="s">
        <v>199</v>
      </c>
    </row>
    <row r="132" spans="1:8" x14ac:dyDescent="0.2">
      <c r="A132" s="4" t="s">
        <v>200</v>
      </c>
      <c r="B132" s="4" t="s">
        <v>129</v>
      </c>
      <c r="C132" s="8" t="s">
        <v>133</v>
      </c>
      <c r="D132" s="10">
        <v>44799</v>
      </c>
      <c r="E132" s="12">
        <v>3.125E-2</v>
      </c>
      <c r="F132" s="10">
        <v>44799</v>
      </c>
      <c r="G132" s="12">
        <v>0.21041666666666667</v>
      </c>
      <c r="H132" s="4" t="s">
        <v>144</v>
      </c>
    </row>
    <row r="133" spans="1:8" x14ac:dyDescent="0.2">
      <c r="A133" s="4" t="s">
        <v>128</v>
      </c>
      <c r="B133" s="5" t="s">
        <v>129</v>
      </c>
      <c r="C133" s="8" t="s">
        <v>130</v>
      </c>
      <c r="D133" s="10">
        <v>44799</v>
      </c>
      <c r="E133" s="12">
        <v>0.37291666666666662</v>
      </c>
      <c r="F133" s="10">
        <v>44799</v>
      </c>
      <c r="G133" s="12">
        <v>0.51250000000000007</v>
      </c>
      <c r="H133" s="4" t="s">
        <v>131</v>
      </c>
    </row>
    <row r="134" spans="1:8" x14ac:dyDescent="0.2">
      <c r="A134" s="4" t="s">
        <v>132</v>
      </c>
      <c r="B134" s="5" t="s">
        <v>129</v>
      </c>
      <c r="C134" s="8" t="s">
        <v>133</v>
      </c>
      <c r="D134" s="10">
        <v>44798</v>
      </c>
      <c r="E134" s="12">
        <v>0.58750000000000002</v>
      </c>
      <c r="F134" s="10">
        <v>44799</v>
      </c>
      <c r="G134" s="12">
        <v>0.58750000000000002</v>
      </c>
      <c r="H134" s="4" t="s">
        <v>134</v>
      </c>
    </row>
    <row r="135" spans="1:8" x14ac:dyDescent="0.2">
      <c r="A135" s="4" t="s">
        <v>135</v>
      </c>
      <c r="B135" s="5" t="s">
        <v>129</v>
      </c>
      <c r="C135" s="8" t="s">
        <v>136</v>
      </c>
      <c r="D135" s="10">
        <v>44743</v>
      </c>
      <c r="E135" s="12">
        <v>0.3520833333333333</v>
      </c>
      <c r="F135" s="10">
        <v>44743</v>
      </c>
      <c r="G135" s="12">
        <v>0.52222222222222225</v>
      </c>
      <c r="H135" s="4" t="s">
        <v>137</v>
      </c>
    </row>
    <row r="136" spans="1:8" x14ac:dyDescent="0.2">
      <c r="A136" s="4" t="s">
        <v>138</v>
      </c>
      <c r="B136" s="5" t="s">
        <v>129</v>
      </c>
      <c r="C136" s="8" t="s">
        <v>139</v>
      </c>
      <c r="D136" s="10">
        <v>44798</v>
      </c>
      <c r="E136" s="12">
        <v>0.57013888888888886</v>
      </c>
      <c r="F136" s="10">
        <v>44798</v>
      </c>
      <c r="G136" s="12">
        <v>0.7270833333333333</v>
      </c>
      <c r="H136" s="4" t="s">
        <v>140</v>
      </c>
    </row>
    <row r="137" spans="1:8" x14ac:dyDescent="0.2">
      <c r="A137" s="17" t="s">
        <v>141</v>
      </c>
      <c r="B137" s="18" t="s">
        <v>129</v>
      </c>
      <c r="C137" s="19">
        <v>119</v>
      </c>
      <c r="D137" s="20">
        <v>44743</v>
      </c>
      <c r="E137" s="21">
        <v>0.30555555555555552</v>
      </c>
      <c r="F137" s="20">
        <v>44743</v>
      </c>
      <c r="G137" s="21">
        <v>0.6479166666666667</v>
      </c>
      <c r="H137" s="17" t="s">
        <v>142</v>
      </c>
    </row>
  </sheetData>
  <mergeCells count="1">
    <mergeCell ref="A1:H1"/>
  </mergeCells>
  <conditionalFormatting sqref="A26:A27">
    <cfRule type="duplicateValues" dxfId="1" priority="4"/>
  </conditionalFormatting>
  <conditionalFormatting sqref="A28:A60 A88:A96 A63:A86 A3:A25">
    <cfRule type="duplicateValues" dxfId="0" priority="6"/>
  </conditionalFormatting>
  <pageMargins left="0.7" right="0.7" top="0.75" bottom="0.75" header="0.3" footer="0.3"/>
  <pageSetup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Quarterly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McElroy, Teague (S&amp;T-Student)</dc:creator>
  <cp:lastModifiedBy>McElroy, Teague (S&amp;T-Student)</cp:lastModifiedBy>
  <cp:lastPrinted>2022-10-10T23:38:55Z</cp:lastPrinted>
  <dcterms:created xsi:type="dcterms:W3CDTF">2022-10-10T02:44:00Z</dcterms:created>
  <dcterms:modified xsi:type="dcterms:W3CDTF">2022-10-12T03:29:27Z</dcterms:modified>
</cp:coreProperties>
</file>